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 tabRatio="607"/>
  </bookViews>
  <sheets>
    <sheet name="Вор 2013" sheetId="17" r:id="rId1"/>
  </sheets>
  <definedNames>
    <definedName name="_xlnm._FilterDatabase" localSheetId="0" hidden="1">'Вор 2013'!$A$12:$G$276</definedName>
    <definedName name="_xlnm.Print_Titles" localSheetId="0">'Вор 2013'!$9:$11</definedName>
  </definedNames>
  <calcPr calcId="125725"/>
</workbook>
</file>

<file path=xl/calcChain.xml><?xml version="1.0" encoding="utf-8"?>
<calcChain xmlns="http://schemas.openxmlformats.org/spreadsheetml/2006/main">
  <c r="G22" i="17"/>
  <c r="G21"/>
  <c r="G20"/>
  <c r="G19"/>
  <c r="G18"/>
  <c r="G17"/>
  <c r="G16"/>
  <c r="G15"/>
  <c r="G14"/>
  <c r="G13"/>
  <c r="J24"/>
  <c r="H24"/>
  <c r="L275"/>
  <c r="L273"/>
  <c r="L272"/>
  <c r="L271"/>
  <c r="L269"/>
  <c r="L268"/>
  <c r="L267"/>
  <c r="L266"/>
  <c r="L265"/>
  <c r="L259"/>
  <c r="L258"/>
  <c r="L257"/>
  <c r="L255"/>
  <c r="L253"/>
  <c r="L251"/>
  <c r="L250"/>
  <c r="L249"/>
  <c r="L247"/>
  <c r="L246"/>
  <c r="L244"/>
  <c r="L243"/>
  <c r="L242"/>
  <c r="L238"/>
  <c r="L237"/>
  <c r="L230"/>
  <c r="L226"/>
  <c r="L225"/>
  <c r="L224"/>
  <c r="K14"/>
  <c r="K13"/>
  <c r="K65"/>
  <c r="K119"/>
  <c r="K118"/>
  <c r="K178"/>
  <c r="K177"/>
  <c r="K174"/>
  <c r="K267"/>
  <c r="K266"/>
  <c r="K59"/>
  <c r="K58"/>
  <c r="I14"/>
  <c r="I13"/>
  <c r="G53"/>
  <c r="G52"/>
  <c r="I52"/>
  <c r="I24"/>
  <c r="I68"/>
  <c r="I67"/>
  <c r="G70"/>
  <c r="I70"/>
  <c r="I65"/>
  <c r="H100"/>
  <c r="G120"/>
  <c r="I120"/>
  <c r="I119"/>
  <c r="I118"/>
  <c r="I153"/>
  <c r="I152"/>
  <c r="I151"/>
  <c r="G175"/>
  <c r="H175"/>
  <c r="I175"/>
  <c r="I178"/>
  <c r="I177"/>
  <c r="G182"/>
  <c r="G181"/>
  <c r="H181"/>
  <c r="I181"/>
  <c r="I174"/>
  <c r="I222"/>
  <c r="I220"/>
  <c r="I219"/>
  <c r="I267"/>
  <c r="I266"/>
  <c r="I60"/>
  <c r="I59"/>
  <c r="I58"/>
  <c r="H14"/>
  <c r="H13"/>
  <c r="H67"/>
  <c r="H65"/>
  <c r="H119"/>
  <c r="H118"/>
  <c r="H152"/>
  <c r="H151"/>
  <c r="H178"/>
  <c r="H177"/>
  <c r="H174"/>
  <c r="H220"/>
  <c r="H219"/>
  <c r="H267"/>
  <c r="H266"/>
  <c r="H59"/>
  <c r="H58"/>
  <c r="K47"/>
  <c r="K46"/>
  <c r="G226"/>
  <c r="G225"/>
  <c r="G224"/>
  <c r="G244"/>
  <c r="G243"/>
  <c r="G247"/>
  <c r="G251"/>
  <c r="G253"/>
  <c r="G250"/>
  <c r="G255"/>
  <c r="G249"/>
  <c r="G246"/>
  <c r="G242"/>
  <c r="G259"/>
  <c r="G258"/>
  <c r="G257"/>
  <c r="G238"/>
  <c r="G237"/>
  <c r="G230"/>
  <c r="G51"/>
  <c r="G119"/>
  <c r="G118"/>
  <c r="G124"/>
  <c r="G123"/>
  <c r="G127"/>
  <c r="G126"/>
  <c r="G133"/>
  <c r="G132"/>
  <c r="G122"/>
  <c r="G137"/>
  <c r="G136"/>
  <c r="G140"/>
  <c r="G139"/>
  <c r="G135"/>
  <c r="G145"/>
  <c r="G144"/>
  <c r="G143"/>
  <c r="G142"/>
  <c r="G117"/>
  <c r="G159"/>
  <c r="G158"/>
  <c r="G165"/>
  <c r="G164"/>
  <c r="G162"/>
  <c r="G161"/>
  <c r="G178"/>
  <c r="G177"/>
  <c r="G174"/>
  <c r="G188"/>
  <c r="G187"/>
  <c r="G180"/>
  <c r="G192"/>
  <c r="G191"/>
  <c r="G195"/>
  <c r="G194"/>
  <c r="G190"/>
  <c r="G199"/>
  <c r="G198"/>
  <c r="G197"/>
  <c r="G173"/>
  <c r="G269"/>
  <c r="G268"/>
  <c r="G267"/>
  <c r="G266"/>
  <c r="G273"/>
  <c r="G275"/>
  <c r="G272"/>
  <c r="G271"/>
  <c r="G265"/>
  <c r="G59"/>
  <c r="G58"/>
  <c r="G62"/>
  <c r="G61"/>
  <c r="G57"/>
  <c r="G47"/>
  <c r="G46"/>
  <c r="H31"/>
  <c r="H43"/>
  <c r="H42"/>
  <c r="H41"/>
  <c r="H47"/>
  <c r="H46"/>
  <c r="H55"/>
  <c r="H50"/>
  <c r="H49"/>
  <c r="H45"/>
  <c r="I31"/>
  <c r="I41"/>
  <c r="I47"/>
  <c r="I46"/>
  <c r="I55"/>
  <c r="I50"/>
  <c r="I49"/>
  <c r="I45"/>
  <c r="J31"/>
  <c r="J14"/>
  <c r="J13"/>
  <c r="L15"/>
  <c r="L14"/>
  <c r="L13"/>
  <c r="H18"/>
  <c r="H17"/>
  <c r="H16"/>
  <c r="I18"/>
  <c r="I17"/>
  <c r="I16"/>
  <c r="J18"/>
  <c r="J17"/>
  <c r="J16"/>
  <c r="K18"/>
  <c r="K17"/>
  <c r="K16"/>
  <c r="L22"/>
  <c r="L18"/>
  <c r="L17"/>
  <c r="L16"/>
  <c r="I19"/>
  <c r="L19"/>
  <c r="I20"/>
  <c r="L20"/>
  <c r="I21"/>
  <c r="L21"/>
  <c r="G34"/>
  <c r="G33"/>
  <c r="H34"/>
  <c r="H33"/>
  <c r="I33"/>
  <c r="L33"/>
  <c r="I34"/>
  <c r="L34"/>
  <c r="I35"/>
  <c r="L35"/>
  <c r="G37"/>
  <c r="G36"/>
  <c r="H37"/>
  <c r="H36"/>
  <c r="I37"/>
  <c r="I36"/>
  <c r="J36"/>
  <c r="K37"/>
  <c r="K36"/>
  <c r="L36"/>
  <c r="L37"/>
  <c r="G38"/>
  <c r="H38"/>
  <c r="I38"/>
  <c r="L38"/>
  <c r="I39"/>
  <c r="L39"/>
  <c r="I40"/>
  <c r="L40"/>
  <c r="I42"/>
  <c r="I43"/>
  <c r="L46"/>
  <c r="L47"/>
  <c r="L48"/>
  <c r="I51"/>
  <c r="L51"/>
  <c r="L52"/>
  <c r="I53"/>
  <c r="L53"/>
  <c r="I54"/>
  <c r="L54"/>
  <c r="L56"/>
  <c r="H62"/>
  <c r="H61"/>
  <c r="H57"/>
  <c r="I63"/>
  <c r="I62"/>
  <c r="I61"/>
  <c r="I57"/>
  <c r="K57"/>
  <c r="L57"/>
  <c r="L58"/>
  <c r="L59"/>
  <c r="L60"/>
  <c r="L61"/>
  <c r="L62"/>
  <c r="L63"/>
  <c r="H64"/>
  <c r="I64"/>
  <c r="J64"/>
  <c r="G65"/>
  <c r="L65"/>
  <c r="I69"/>
  <c r="L69"/>
  <c r="L70"/>
  <c r="I71"/>
  <c r="L71"/>
  <c r="G73"/>
  <c r="G75"/>
  <c r="G72"/>
  <c r="I72"/>
  <c r="L72"/>
  <c r="I73"/>
  <c r="L73"/>
  <c r="I74"/>
  <c r="L74"/>
  <c r="I75"/>
  <c r="L75"/>
  <c r="I76"/>
  <c r="L76"/>
  <c r="I77"/>
  <c r="L77"/>
  <c r="G79"/>
  <c r="G78"/>
  <c r="H79"/>
  <c r="H78"/>
  <c r="I79"/>
  <c r="I78"/>
  <c r="L78"/>
  <c r="L79"/>
  <c r="I80"/>
  <c r="L80"/>
  <c r="L81"/>
  <c r="L83"/>
  <c r="G85"/>
  <c r="G84"/>
  <c r="L84"/>
  <c r="L85"/>
  <c r="L86"/>
  <c r="G89"/>
  <c r="G88"/>
  <c r="G87"/>
  <c r="H87"/>
  <c r="I87"/>
  <c r="K87"/>
  <c r="L87"/>
  <c r="L88"/>
  <c r="L89"/>
  <c r="L90"/>
  <c r="H106"/>
  <c r="H96"/>
  <c r="I106"/>
  <c r="I96"/>
  <c r="J106"/>
  <c r="J96"/>
  <c r="I100"/>
  <c r="L101"/>
  <c r="L102"/>
  <c r="L103"/>
  <c r="L104"/>
  <c r="L105"/>
  <c r="H108"/>
  <c r="I108"/>
  <c r="J108"/>
  <c r="H110"/>
  <c r="I110"/>
  <c r="J110"/>
  <c r="H112"/>
  <c r="I112"/>
  <c r="J112"/>
  <c r="H123"/>
  <c r="H127"/>
  <c r="H126"/>
  <c r="H122"/>
  <c r="H136"/>
  <c r="H135"/>
  <c r="H145"/>
  <c r="H143"/>
  <c r="H142"/>
  <c r="H117"/>
  <c r="I124"/>
  <c r="I123"/>
  <c r="I128"/>
  <c r="I127"/>
  <c r="I126"/>
  <c r="I122"/>
  <c r="I135"/>
  <c r="I145"/>
  <c r="I144"/>
  <c r="I143"/>
  <c r="I142"/>
  <c r="I117"/>
  <c r="K123"/>
  <c r="K127"/>
  <c r="K126"/>
  <c r="K122"/>
  <c r="K143"/>
  <c r="K142"/>
  <c r="K117"/>
  <c r="L117"/>
  <c r="L118"/>
  <c r="L119"/>
  <c r="L120"/>
  <c r="L121"/>
  <c r="J122"/>
  <c r="L122"/>
  <c r="L123"/>
  <c r="L124"/>
  <c r="L125"/>
  <c r="L126"/>
  <c r="J127"/>
  <c r="L127"/>
  <c r="L128"/>
  <c r="L129"/>
  <c r="L130"/>
  <c r="L131"/>
  <c r="L132"/>
  <c r="L133"/>
  <c r="L134"/>
  <c r="L135"/>
  <c r="I136"/>
  <c r="L136"/>
  <c r="I137"/>
  <c r="L137"/>
  <c r="L138"/>
  <c r="I139"/>
  <c r="L139"/>
  <c r="I140"/>
  <c r="L140"/>
  <c r="L141"/>
  <c r="L142"/>
  <c r="L143"/>
  <c r="L144"/>
  <c r="L145"/>
  <c r="I146"/>
  <c r="L146"/>
  <c r="L147"/>
  <c r="H165"/>
  <c r="H164"/>
  <c r="H162"/>
  <c r="H161"/>
  <c r="H148"/>
  <c r="I158"/>
  <c r="I165"/>
  <c r="I164"/>
  <c r="I163"/>
  <c r="I162"/>
  <c r="I161"/>
  <c r="I148"/>
  <c r="K165"/>
  <c r="K164"/>
  <c r="G156"/>
  <c r="G155"/>
  <c r="L155"/>
  <c r="L156"/>
  <c r="L157"/>
  <c r="L158"/>
  <c r="I159"/>
  <c r="L159"/>
  <c r="I160"/>
  <c r="L160"/>
  <c r="L161"/>
  <c r="L162"/>
  <c r="L163"/>
  <c r="L164"/>
  <c r="L165"/>
  <c r="H211"/>
  <c r="H210"/>
  <c r="H216"/>
  <c r="H214"/>
  <c r="H213"/>
  <c r="H173"/>
  <c r="G211"/>
  <c r="G210"/>
  <c r="I210"/>
  <c r="G216"/>
  <c r="G213"/>
  <c r="I213"/>
  <c r="I173"/>
  <c r="K173"/>
  <c r="L173"/>
  <c r="L174"/>
  <c r="L175"/>
  <c r="I176"/>
  <c r="L176"/>
  <c r="L177"/>
  <c r="L178"/>
  <c r="L179"/>
  <c r="L180"/>
  <c r="L181"/>
  <c r="I182"/>
  <c r="L182"/>
  <c r="L187"/>
  <c r="L188"/>
  <c r="L189"/>
  <c r="L190"/>
  <c r="L191"/>
  <c r="L192"/>
  <c r="L193"/>
  <c r="L194"/>
  <c r="L195"/>
  <c r="L196"/>
  <c r="L197"/>
  <c r="L198"/>
  <c r="L199"/>
  <c r="L200"/>
  <c r="L205"/>
  <c r="L206"/>
  <c r="L207"/>
  <c r="L208"/>
  <c r="I209"/>
  <c r="L209"/>
  <c r="L210"/>
  <c r="I211"/>
  <c r="L211"/>
  <c r="I212"/>
  <c r="L212"/>
  <c r="L213"/>
  <c r="G214"/>
  <c r="I215"/>
  <c r="I214"/>
  <c r="L214"/>
  <c r="L215"/>
  <c r="I216"/>
  <c r="L216"/>
  <c r="I217"/>
  <c r="L217"/>
  <c r="H226"/>
  <c r="H225"/>
  <c r="H224"/>
  <c r="H243"/>
  <c r="H242"/>
  <c r="H237"/>
  <c r="H239"/>
  <c r="H230"/>
  <c r="H218"/>
  <c r="I226"/>
  <c r="I225"/>
  <c r="I224"/>
  <c r="I244"/>
  <c r="I243"/>
  <c r="I242"/>
  <c r="I248"/>
  <c r="I237"/>
  <c r="I239"/>
  <c r="I230"/>
  <c r="I218"/>
  <c r="K226"/>
  <c r="K225"/>
  <c r="K224"/>
  <c r="K243"/>
  <c r="K242"/>
  <c r="K237"/>
  <c r="K239"/>
  <c r="K230"/>
  <c r="I227"/>
  <c r="I228"/>
  <c r="H247"/>
  <c r="H246"/>
  <c r="I247"/>
  <c r="I246"/>
  <c r="K247"/>
  <c r="K246"/>
  <c r="H259"/>
  <c r="H258"/>
  <c r="H257"/>
  <c r="I259"/>
  <c r="I258"/>
  <c r="I257"/>
  <c r="K259"/>
  <c r="K258"/>
  <c r="K257"/>
  <c r="H273"/>
  <c r="H275"/>
  <c r="H272"/>
  <c r="H271"/>
  <c r="H265"/>
  <c r="I274"/>
  <c r="I273"/>
  <c r="I275"/>
  <c r="I272"/>
  <c r="I271"/>
  <c r="I265"/>
  <c r="K273"/>
  <c r="K275"/>
  <c r="K272"/>
  <c r="K271"/>
  <c r="K265"/>
</calcChain>
</file>

<file path=xl/sharedStrings.xml><?xml version="1.0" encoding="utf-8"?>
<sst xmlns="http://schemas.openxmlformats.org/spreadsheetml/2006/main" count="1282" uniqueCount="325">
  <si>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</si>
  <si>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</si>
  <si>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</si>
  <si>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</si>
  <si>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</si>
  <si>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</si>
  <si>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</si>
  <si>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</si>
  <si>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</si>
  <si>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</si>
  <si>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</si>
  <si>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</si>
  <si>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</si>
  <si>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</si>
  <si>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</si>
  <si>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</si>
  <si>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</si>
  <si>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</si>
  <si>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</si>
  <si>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</si>
  <si>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</si>
  <si>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</si>
  <si>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</si>
  <si>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</si>
  <si>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</si>
  <si>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</si>
  <si>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</si>
  <si>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</si>
  <si>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</si>
  <si>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</si>
  <si>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</si>
  <si>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</si>
  <si>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</si>
  <si>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</si>
  <si>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</si>
  <si>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</si>
  <si>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</si>
  <si>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</si>
  <si>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</si>
  <si>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</si>
  <si>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</si>
  <si>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</si>
  <si>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</si>
  <si>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</si>
  <si>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</si>
  <si>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</si>
  <si>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</si>
  <si>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</si>
  <si>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</si>
  <si>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</si>
  <si>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</si>
  <si>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</si>
  <si>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</si>
  <si>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</si>
  <si>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</si>
  <si>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</si>
  <si>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</si>
  <si>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</si>
  <si>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</si>
  <si>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</si>
  <si>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</si>
  <si>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</si>
  <si>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</si>
  <si>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</si>
  <si>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</si>
  <si>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</si>
  <si>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</si>
  <si>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</si>
  <si>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</si>
  <si>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</si>
  <si>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</si>
  <si>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</si>
  <si>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</si>
  <si>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</si>
  <si>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</si>
  <si>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</si>
  <si>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</si>
  <si>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</si>
  <si>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</si>
  <si>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</si>
  <si>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</si>
  <si>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</si>
  <si>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</si>
  <si>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</si>
  <si>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</si>
  <si>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</si>
  <si>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</si>
  <si>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</si>
  <si>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</si>
  <si>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</si>
  <si>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</si>
  <si>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</si>
  <si>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</si>
  <si>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</si>
  <si>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</si>
  <si>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</si>
  <si>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</si>
  <si>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</si>
  <si>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</si>
  <si>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</si>
  <si>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</si>
  <si>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</si>
  <si>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</si>
  <si>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</si>
  <si>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</si>
  <si>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</si>
  <si>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</si>
  <si>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</si>
  <si>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</si>
  <si>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</si>
  <si>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</si>
  <si>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</si>
  <si>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</si>
  <si>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</si>
  <si>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</si>
  <si>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</si>
  <si>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</si>
  <si>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</si>
  <si>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</si>
  <si>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</si>
  <si>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</si>
  <si>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</si>
  <si>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</si>
  <si>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</si>
  <si>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</si>
  <si>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</si>
  <si>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</si>
  <si>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</si>
  <si>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</si>
  <si>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</si>
  <si>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</si>
  <si>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</si>
  <si>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</si>
  <si>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</si>
  <si>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</si>
  <si>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</si>
  <si>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</si>
  <si>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</si>
  <si>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</si>
  <si>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</si>
  <si>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</si>
  <si>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</si>
  <si>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</si>
  <si>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</si>
  <si>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</si>
  <si>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</si>
  <si>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</si>
  <si>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</si>
  <si>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</si>
  <si>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</si>
  <si>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</si>
  <si>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</si>
  <si>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</si>
  <si>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</si>
  <si>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</si>
  <si>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</si>
  <si>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</si>
  <si>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</si>
  <si>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</si>
  <si>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</si>
  <si>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</si>
  <si>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</si>
  <si>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</si>
  <si>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</si>
  <si>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</si>
  <si>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</si>
  <si>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</si>
  <si>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</si>
  <si>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</si>
  <si>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</si>
  <si>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</si>
  <si>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</si>
  <si>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</si>
  <si>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</si>
  <si>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</si>
  <si>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</si>
  <si>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</si>
  <si>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</si>
  <si>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</si>
  <si>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</si>
  <si>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</si>
  <si>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</si>
  <si>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</si>
  <si>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</si>
  <si>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</si>
  <si>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</si>
  <si>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</si>
  <si>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</si>
  <si>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</si>
  <si>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</si>
  <si>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</si>
  <si>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</si>
  <si>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</si>
  <si>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</si>
  <si>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</si>
  <si>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</si>
  <si>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</si>
  <si>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</si>
  <si>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</si>
  <si>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</si>
  <si>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</si>
  <si>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</si>
  <si>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</si>
  <si>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</si>
  <si>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</si>
  <si>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</si>
  <si>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</si>
  <si>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</si>
  <si>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</si>
  <si>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</si>
  <si>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</si>
  <si>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</si>
  <si>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</si>
  <si>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</si>
  <si>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</si>
  <si>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</si>
  <si>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</si>
  <si>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</si>
  <si>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</si>
  <si>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</si>
  <si>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</si>
  <si>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</si>
  <si>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</si>
  <si>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</si>
  <si>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</si>
  <si>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</si>
  <si>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</si>
  <si>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</si>
  <si>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</si>
  <si>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</si>
  <si>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</si>
  <si>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</si>
  <si>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</si>
  <si>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</si>
  <si>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</si>
  <si>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</si>
  <si>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</si>
  <si>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</si>
  <si>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</si>
  <si>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</si>
  <si>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</si>
  <si>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</si>
  <si>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</si>
  <si>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</si>
  <si>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</si>
  <si>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</si>
  <si>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                                                                        № 67 от 26 декабря  2008 года</t>
  </si>
  <si>
    <t>Вед</t>
  </si>
  <si>
    <t>Сумма</t>
  </si>
  <si>
    <t>Сумма с учетом поправок</t>
  </si>
  <si>
    <t xml:space="preserve">001 </t>
  </si>
  <si>
    <t>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</si>
  <si>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 xml:space="preserve"> </t>
  </si>
  <si>
    <t xml:space="preserve">  </t>
  </si>
  <si>
    <t xml:space="preserve">                   к решению Воронецкого сельского </t>
  </si>
  <si>
    <t xml:space="preserve">             Совета народных депутатов</t>
  </si>
  <si>
    <t>Приложение 4</t>
  </si>
  <si>
    <t xml:space="preserve">      </t>
  </si>
  <si>
    <t>Дорожное хозяйство</t>
  </si>
  <si>
    <t>3150000</t>
  </si>
  <si>
    <t>Поддержка дорожного хозяйства</t>
  </si>
  <si>
    <t>3150200</t>
  </si>
  <si>
    <t>Администрация Воронецкого сельского поселения</t>
  </si>
  <si>
    <t>2,0</t>
  </si>
  <si>
    <t>13</t>
  </si>
  <si>
    <t>011</t>
  </si>
  <si>
    <t>Жиличное хозяйство</t>
  </si>
  <si>
    <t xml:space="preserve"> 02</t>
  </si>
  <si>
    <t>15,0</t>
  </si>
  <si>
    <t>Общегосударственные вопросы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</si>
  <si>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</si>
  <si>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Мобилизационная и вневойсковая подготовка</t>
  </si>
  <si>
    <t xml:space="preserve">     000</t>
  </si>
  <si>
    <t xml:space="preserve">     000 00 00</t>
  </si>
  <si>
    <t>Национальная экономика</t>
  </si>
  <si>
    <t>600 00 00</t>
  </si>
  <si>
    <t>600 02 00</t>
  </si>
  <si>
    <t>600 04 00</t>
  </si>
  <si>
    <t>600 05 00</t>
  </si>
  <si>
    <t>Ведомственная структура расходов бюджета Ворнецкого сельского поселения на 2013 год</t>
  </si>
  <si>
    <t>Итого</t>
  </si>
  <si>
    <t>142,5</t>
  </si>
  <si>
    <t>40,8</t>
  </si>
  <si>
    <t>Дорожное хозяйство (дорожные фонды)</t>
  </si>
  <si>
    <t>Коммунальное хозяйство</t>
  </si>
  <si>
    <t>25,0</t>
  </si>
  <si>
    <t>Мероприятия в области коммунального хозяйства</t>
  </si>
  <si>
    <t>351 05 00</t>
  </si>
  <si>
    <t>Выполнение функций органонами местного самоуправления</t>
  </si>
  <si>
    <t xml:space="preserve">Культура, кинематография </t>
  </si>
  <si>
    <t>средства района</t>
  </si>
  <si>
    <t>областные средства</t>
  </si>
  <si>
    <t>1</t>
  </si>
  <si>
    <t>2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</si>
  <si>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</si>
  <si>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</si>
  <si>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и оказания услуг (выполнение работ)</t>
  </si>
  <si>
    <t>611</t>
  </si>
  <si>
    <t>46,1</t>
  </si>
  <si>
    <t>1287,8</t>
  </si>
  <si>
    <t>466,9</t>
  </si>
  <si>
    <t>320,4</t>
  </si>
  <si>
    <t>98,0</t>
  </si>
  <si>
    <t>73,0</t>
  </si>
  <si>
    <t>17,0</t>
  </si>
  <si>
    <t>19,0</t>
  </si>
  <si>
    <t>Наказы избирателей</t>
  </si>
  <si>
    <t>6600500</t>
  </si>
  <si>
    <t>12,0</t>
  </si>
  <si>
    <t>621,0</t>
  </si>
  <si>
    <t>191,0</t>
  </si>
  <si>
    <t>48,5</t>
  </si>
  <si>
    <t>43,4</t>
  </si>
  <si>
    <t>363,8</t>
  </si>
  <si>
    <t>-13,0</t>
  </si>
  <si>
    <t>85,0</t>
  </si>
  <si>
    <t>13,0</t>
  </si>
  <si>
    <t>697,0</t>
  </si>
  <si>
    <t>76,0</t>
  </si>
  <si>
    <t>59,1</t>
  </si>
  <si>
    <t>91,9</t>
  </si>
  <si>
    <t>558,8</t>
  </si>
  <si>
    <t>167,9</t>
  </si>
  <si>
    <t>1455,7</t>
  </si>
  <si>
    <t xml:space="preserve">              №  112  от 27 ноября 2013г.</t>
  </si>
</sst>
</file>

<file path=xl/styles.xml><?xml version="1.0" encoding="utf-8"?>
<styleSheet xmlns="http://schemas.openxmlformats.org/spreadsheetml/2006/main">
  <numFmts count="1">
    <numFmt numFmtId="164" formatCode="#,##0.0"/>
  </numFmts>
  <fonts count="31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i/>
      <sz val="10"/>
      <name val="Arial"/>
      <charset val="204"/>
    </font>
    <font>
      <sz val="11"/>
      <name val="Arial"/>
      <charset val="204"/>
    </font>
    <font>
      <b/>
      <i/>
      <sz val="10"/>
      <name val="Arial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i/>
      <sz val="12"/>
      <name val="Arial"/>
      <charset val="204"/>
    </font>
    <font>
      <sz val="9"/>
      <name val="Arial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charset val="204"/>
    </font>
    <font>
      <i/>
      <sz val="8"/>
      <name val="Arial Cyr"/>
      <charset val="204"/>
    </font>
    <font>
      <b/>
      <i/>
      <sz val="8"/>
      <name val="Arial Cyr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i/>
      <sz val="8"/>
      <name val="Arial"/>
      <charset val="204"/>
    </font>
    <font>
      <sz val="8"/>
      <name val="Arial Cyr"/>
      <family val="2"/>
      <charset val="204"/>
    </font>
    <font>
      <i/>
      <sz val="8"/>
      <name val="Arial"/>
      <family val="2"/>
    </font>
    <font>
      <b/>
      <i/>
      <sz val="8"/>
      <name val="Arial Cyr"/>
      <charset val="204"/>
    </font>
    <font>
      <b/>
      <i/>
      <sz val="8"/>
      <name val="Arial"/>
      <family val="2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0" fontId="7" fillId="0" borderId="0" xfId="0" applyFont="1"/>
    <xf numFmtId="0" fontId="8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164" fontId="1" fillId="0" borderId="0" xfId="0" applyNumberFormat="1" applyFont="1" applyFill="1" applyAlignment="1">
      <alignment horizontal="justify"/>
    </xf>
    <xf numFmtId="0" fontId="9" fillId="0" borderId="0" xfId="0" applyFont="1"/>
    <xf numFmtId="0" fontId="8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Border="1"/>
    <xf numFmtId="0" fontId="8" fillId="2" borderId="0" xfId="0" applyFont="1" applyFill="1" applyBorder="1"/>
    <xf numFmtId="0" fontId="10" fillId="0" borderId="0" xfId="0" applyFont="1" applyBorder="1"/>
    <xf numFmtId="0" fontId="1" fillId="0" borderId="0" xfId="0" applyFont="1" applyBorder="1"/>
    <xf numFmtId="0" fontId="14" fillId="0" borderId="0" xfId="0" applyFont="1" applyAlignment="1"/>
    <xf numFmtId="49" fontId="0" fillId="0" borderId="0" xfId="0" applyNumberFormat="1" applyBorder="1"/>
    <xf numFmtId="0" fontId="15" fillId="0" borderId="1" xfId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left" wrapText="1"/>
      <protection hidden="1"/>
    </xf>
    <xf numFmtId="49" fontId="16" fillId="0" borderId="1" xfId="1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/>
    <xf numFmtId="49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0" fontId="18" fillId="0" borderId="1" xfId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49" fontId="20" fillId="0" borderId="1" xfId="0" applyNumberFormat="1" applyFont="1" applyFill="1" applyBorder="1"/>
    <xf numFmtId="49" fontId="21" fillId="0" borderId="1" xfId="0" applyNumberFormat="1" applyFont="1" applyFill="1" applyBorder="1"/>
    <xf numFmtId="49" fontId="21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0" fontId="22" fillId="0" borderId="1" xfId="1" applyFont="1" applyFill="1" applyBorder="1" applyAlignment="1" applyProtection="1">
      <alignment horizontal="left" wrapText="1"/>
      <protection hidden="1"/>
    </xf>
    <xf numFmtId="49" fontId="22" fillId="0" borderId="1" xfId="1" applyNumberFormat="1" applyFont="1" applyFill="1" applyBorder="1" applyAlignment="1" applyProtection="1">
      <alignment horizontal="left" wrapText="1"/>
      <protection hidden="1"/>
    </xf>
    <xf numFmtId="0" fontId="23" fillId="0" borderId="1" xfId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left" wrapText="1"/>
      <protection hidden="1"/>
    </xf>
    <xf numFmtId="49" fontId="23" fillId="0" borderId="1" xfId="1" applyNumberFormat="1" applyFont="1" applyFill="1" applyBorder="1" applyAlignment="1" applyProtection="1">
      <alignment horizontal="center" wrapText="1"/>
      <protection hidden="1"/>
    </xf>
    <xf numFmtId="49" fontId="24" fillId="0" borderId="1" xfId="0" applyNumberFormat="1" applyFont="1" applyFill="1" applyBorder="1"/>
    <xf numFmtId="0" fontId="24" fillId="0" borderId="1" xfId="0" applyFont="1" applyFill="1" applyBorder="1"/>
    <xf numFmtId="49" fontId="24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0" fontId="25" fillId="0" borderId="1" xfId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16" fillId="0" borderId="1" xfId="1" applyFont="1" applyFill="1" applyBorder="1" applyAlignment="1" applyProtection="1">
      <alignment horizontal="left" wrapText="1"/>
      <protection hidden="1"/>
    </xf>
    <xf numFmtId="0" fontId="17" fillId="0" borderId="1" xfId="0" applyFont="1" applyFill="1" applyBorder="1"/>
    <xf numFmtId="49" fontId="17" fillId="0" borderId="1" xfId="0" applyNumberFormat="1" applyFont="1" applyFill="1" applyBorder="1" applyAlignment="1">
      <alignment horizontal="left"/>
    </xf>
    <xf numFmtId="49" fontId="15" fillId="0" borderId="1" xfId="1" applyNumberFormat="1" applyFont="1" applyFill="1" applyBorder="1" applyAlignment="1" applyProtection="1">
      <alignment horizontal="left" wrapText="1"/>
      <protection hidden="1"/>
    </xf>
    <xf numFmtId="49" fontId="18" fillId="0" borderId="1" xfId="1" applyNumberFormat="1" applyFont="1" applyFill="1" applyBorder="1" applyAlignment="1" applyProtection="1">
      <alignment horizontal="center" wrapText="1"/>
      <protection hidden="1"/>
    </xf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49" fontId="26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0" fontId="22" fillId="0" borderId="1" xfId="1" applyFont="1" applyFill="1" applyBorder="1" applyAlignment="1" applyProtection="1">
      <alignment horizontal="left" wrapText="1" shrinkToFit="1"/>
      <protection hidden="1"/>
    </xf>
    <xf numFmtId="0" fontId="18" fillId="0" borderId="1" xfId="1" applyFont="1" applyFill="1" applyBorder="1" applyAlignment="1" applyProtection="1">
      <alignment horizontal="left" wrapText="1" shrinkToFit="1"/>
      <protection hidden="1"/>
    </xf>
    <xf numFmtId="49" fontId="18" fillId="0" borderId="1" xfId="1" applyNumberFormat="1" applyFont="1" applyFill="1" applyBorder="1" applyAlignment="1" applyProtection="1">
      <alignment horizontal="left" wrapText="1" shrinkToFit="1"/>
      <protection hidden="1"/>
    </xf>
    <xf numFmtId="0" fontId="3" fillId="0" borderId="0" xfId="0" applyFont="1" applyBorder="1"/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" fontId="27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0" applyNumberFormat="1" applyFont="1" applyFill="1" applyBorder="1" applyAlignment="1">
      <alignment horizontal="center"/>
    </xf>
    <xf numFmtId="4" fontId="28" fillId="0" borderId="1" xfId="0" applyNumberFormat="1" applyFont="1" applyFill="1" applyBorder="1" applyAlignment="1">
      <alignment horizontal="center"/>
    </xf>
    <xf numFmtId="0" fontId="24" fillId="0" borderId="0" xfId="0" applyFont="1" applyBorder="1"/>
    <xf numFmtId="49" fontId="24" fillId="0" borderId="0" xfId="0" applyNumberFormat="1" applyFont="1" applyBorder="1"/>
    <xf numFmtId="49" fontId="2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7" fillId="0" borderId="0" xfId="0" applyFont="1" applyBorder="1"/>
    <xf numFmtId="49" fontId="7" fillId="0" borderId="0" xfId="0" applyNumberFormat="1" applyFont="1" applyBorder="1"/>
    <xf numFmtId="0" fontId="29" fillId="0" borderId="0" xfId="0" applyFont="1" applyAlignment="1">
      <alignment horizontal="center" wrapText="1"/>
    </xf>
    <xf numFmtId="49" fontId="30" fillId="0" borderId="1" xfId="0" applyNumberFormat="1" applyFont="1" applyFill="1" applyBorder="1"/>
    <xf numFmtId="0" fontId="30" fillId="0" borderId="1" xfId="0" applyFont="1" applyFill="1" applyBorder="1"/>
    <xf numFmtId="49" fontId="30" fillId="0" borderId="1" xfId="0" applyNumberFormat="1" applyFont="1" applyFill="1" applyBorder="1" applyAlignment="1">
      <alignment horizontal="left"/>
    </xf>
    <xf numFmtId="49" fontId="30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0" fontId="27" fillId="0" borderId="1" xfId="1" applyFont="1" applyFill="1" applyBorder="1" applyAlignment="1" applyProtection="1">
      <alignment horizontal="left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10" xfId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Alignment="1">
      <alignment horizontal="justify"/>
    </xf>
    <xf numFmtId="164" fontId="1" fillId="0" borderId="0" xfId="0" applyNumberFormat="1" applyFont="1" applyFill="1" applyAlignment="1">
      <alignment horizontal="right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Alignment="1" applyProtection="1">
      <alignment horizontal="center" vertical="center" wrapText="1"/>
      <protection hidden="1"/>
    </xf>
    <xf numFmtId="0" fontId="5" fillId="0" borderId="6" xfId="1" applyFont="1" applyFill="1" applyBorder="1" applyAlignment="1" applyProtection="1">
      <alignment horizontal="center" vertical="center" wrapText="1"/>
      <protection hidden="1"/>
    </xf>
    <xf numFmtId="0" fontId="5" fillId="0" borderId="7" xfId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/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0"/>
  <sheetViews>
    <sheetView showZeros="0" tabSelected="1" zoomScaleNormal="75" workbookViewId="0">
      <pane xSplit="1" ySplit="11" topLeftCell="B12" activePane="bottomRight" state="frozen"/>
      <selection activeCell="W14" sqref="W14"/>
      <selection pane="topRight" activeCell="W14" sqref="W14"/>
      <selection pane="bottomLeft" activeCell="W14" sqref="W14"/>
      <selection pane="bottomRight" activeCell="A26" sqref="A26"/>
    </sheetView>
  </sheetViews>
  <sheetFormatPr defaultRowHeight="12.75"/>
  <cols>
    <col min="1" max="1" width="49.5703125" customWidth="1"/>
    <col min="2" max="2" width="8" customWidth="1"/>
    <col min="3" max="3" width="5.85546875" customWidth="1"/>
    <col min="4" max="4" width="6.7109375" customWidth="1"/>
    <col min="5" max="5" width="11.85546875" customWidth="1"/>
    <col min="6" max="6" width="7.7109375" customWidth="1"/>
    <col min="7" max="7" width="10.7109375" customWidth="1"/>
    <col min="8" max="10" width="9.7109375" hidden="1" customWidth="1"/>
    <col min="11" max="11" width="16.28515625" customWidth="1"/>
    <col min="12" max="12" width="11.42578125" customWidth="1"/>
  </cols>
  <sheetData>
    <row r="1" spans="1:12">
      <c r="D1" s="9" t="s">
        <v>92</v>
      </c>
      <c r="E1" s="9"/>
      <c r="F1" s="86" t="s">
        <v>256</v>
      </c>
      <c r="G1" s="86"/>
      <c r="H1" s="86"/>
      <c r="I1" s="86"/>
      <c r="J1" s="86"/>
      <c r="K1" s="86"/>
      <c r="L1" s="86"/>
    </row>
    <row r="2" spans="1:12">
      <c r="D2" s="86" t="s">
        <v>254</v>
      </c>
      <c r="E2" s="86"/>
      <c r="F2" s="86"/>
      <c r="G2" s="86"/>
      <c r="H2" s="86"/>
      <c r="I2" s="86"/>
      <c r="J2" s="86"/>
      <c r="K2" s="86"/>
      <c r="L2" s="86"/>
    </row>
    <row r="3" spans="1:12">
      <c r="C3" s="7"/>
      <c r="D3" s="9" t="s">
        <v>119</v>
      </c>
      <c r="E3" s="7"/>
      <c r="F3" s="11"/>
      <c r="G3" s="85" t="s">
        <v>255</v>
      </c>
      <c r="H3" s="85"/>
      <c r="I3" s="85"/>
      <c r="J3" s="85"/>
      <c r="K3" s="85"/>
      <c r="L3" s="85"/>
    </row>
    <row r="4" spans="1:12">
      <c r="C4" s="21" t="s">
        <v>246</v>
      </c>
      <c r="F4" s="7"/>
      <c r="G4" s="94" t="s">
        <v>324</v>
      </c>
      <c r="H4" s="94"/>
      <c r="I4" s="94"/>
      <c r="J4" s="94"/>
      <c r="K4" s="94"/>
      <c r="L4" s="94"/>
    </row>
    <row r="5" spans="1:12">
      <c r="E5" s="7"/>
      <c r="F5" s="7"/>
      <c r="G5" s="7"/>
      <c r="H5" s="7"/>
      <c r="I5" s="7"/>
      <c r="J5" s="7"/>
      <c r="K5" s="7"/>
      <c r="L5" s="7"/>
    </row>
    <row r="6" spans="1:12" ht="29.25" customHeight="1">
      <c r="A6" s="89" t="s">
        <v>279</v>
      </c>
      <c r="B6" s="89"/>
      <c r="C6" s="89"/>
      <c r="D6" s="89"/>
      <c r="E6" s="89"/>
      <c r="F6" s="89"/>
      <c r="G6" s="89"/>
      <c r="H6" s="10"/>
      <c r="I6" s="10"/>
      <c r="J6" s="10"/>
      <c r="K6" s="10"/>
      <c r="L6" s="75"/>
    </row>
    <row r="7" spans="1:12" ht="16.5" customHeight="1">
      <c r="A7" s="89"/>
      <c r="B7" s="89"/>
      <c r="C7" s="89"/>
      <c r="D7" s="89"/>
      <c r="E7" s="89"/>
      <c r="F7" s="89"/>
      <c r="G7" s="89"/>
      <c r="H7" s="10"/>
      <c r="I7" s="10"/>
      <c r="J7" s="10"/>
      <c r="K7" s="10"/>
      <c r="L7" s="10"/>
    </row>
    <row r="8" spans="1:12" ht="13.5" thickBot="1">
      <c r="A8" s="1"/>
      <c r="G8" s="1" t="s">
        <v>0</v>
      </c>
      <c r="H8" s="1"/>
      <c r="I8" s="1"/>
      <c r="J8" s="1"/>
      <c r="K8" s="1"/>
      <c r="L8" s="1"/>
    </row>
    <row r="9" spans="1:12" ht="13.5" customHeight="1">
      <c r="A9" s="90" t="s">
        <v>1</v>
      </c>
      <c r="B9" s="87" t="s">
        <v>247</v>
      </c>
      <c r="C9" s="90" t="s">
        <v>2</v>
      </c>
      <c r="D9" s="90" t="s">
        <v>3</v>
      </c>
      <c r="E9" s="90" t="s">
        <v>4</v>
      </c>
      <c r="F9" s="90" t="s">
        <v>5</v>
      </c>
      <c r="G9" s="82" t="s">
        <v>248</v>
      </c>
      <c r="H9" s="87" t="s">
        <v>97</v>
      </c>
      <c r="I9" s="87" t="s">
        <v>98</v>
      </c>
      <c r="J9" s="87" t="s">
        <v>236</v>
      </c>
      <c r="K9" s="87" t="s">
        <v>236</v>
      </c>
      <c r="L9" s="87" t="s">
        <v>249</v>
      </c>
    </row>
    <row r="10" spans="1:12" ht="15" customHeight="1">
      <c r="A10" s="91"/>
      <c r="B10" s="88"/>
      <c r="C10" s="91" t="s">
        <v>6</v>
      </c>
      <c r="D10" s="91" t="s">
        <v>7</v>
      </c>
      <c r="E10" s="91" t="s">
        <v>8</v>
      </c>
      <c r="F10" s="91" t="s">
        <v>9</v>
      </c>
      <c r="G10" s="83"/>
      <c r="H10" s="88"/>
      <c r="I10" s="88"/>
      <c r="J10" s="88"/>
      <c r="K10" s="88"/>
      <c r="L10" s="88"/>
    </row>
    <row r="11" spans="1:12" ht="110.25" customHeight="1">
      <c r="A11" s="92"/>
      <c r="B11" s="93"/>
      <c r="C11" s="92"/>
      <c r="D11" s="92"/>
      <c r="E11" s="92"/>
      <c r="F11" s="92"/>
      <c r="G11" s="84"/>
      <c r="H11" s="88"/>
      <c r="I11" s="88"/>
      <c r="J11" s="93"/>
      <c r="K11" s="88"/>
      <c r="L11" s="88"/>
    </row>
    <row r="12" spans="1:12" s="2" customFormat="1" ht="15" customHeight="1">
      <c r="A12" s="23" t="s">
        <v>262</v>
      </c>
      <c r="B12" s="24" t="s">
        <v>154</v>
      </c>
      <c r="C12" s="25" t="s">
        <v>10</v>
      </c>
      <c r="D12" s="26" t="s">
        <v>51</v>
      </c>
      <c r="E12" s="26" t="s">
        <v>121</v>
      </c>
      <c r="F12" s="26" t="s">
        <v>74</v>
      </c>
      <c r="G12" s="27" t="s">
        <v>299</v>
      </c>
      <c r="H12" s="28"/>
      <c r="I12" s="28"/>
      <c r="J12" s="28"/>
      <c r="K12" s="27" t="s">
        <v>322</v>
      </c>
      <c r="L12" s="27" t="s">
        <v>323</v>
      </c>
    </row>
    <row r="13" spans="1:12" s="12" customFormat="1" ht="48.75" hidden="1" customHeight="1">
      <c r="A13" s="29" t="s">
        <v>120</v>
      </c>
      <c r="B13" s="30"/>
      <c r="C13" s="31" t="s">
        <v>10</v>
      </c>
      <c r="D13" s="32" t="s">
        <v>20</v>
      </c>
      <c r="E13" s="33" t="s">
        <v>121</v>
      </c>
      <c r="F13" s="33" t="s">
        <v>74</v>
      </c>
      <c r="G13" s="34" t="e">
        <f t="shared" ref="G13:L14" si="0">G14</f>
        <v>#VALUE!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4">
        <f t="shared" si="0"/>
        <v>0</v>
      </c>
      <c r="L13" s="34" t="e">
        <f t="shared" si="0"/>
        <v>#VALUE!</v>
      </c>
    </row>
    <row r="14" spans="1:12" s="2" customFormat="1" ht="61.5" hidden="1" customHeight="1">
      <c r="A14" s="36" t="s">
        <v>122</v>
      </c>
      <c r="B14" s="37"/>
      <c r="C14" s="25" t="s">
        <v>10</v>
      </c>
      <c r="D14" s="26" t="s">
        <v>20</v>
      </c>
      <c r="E14" s="26" t="s">
        <v>123</v>
      </c>
      <c r="F14" s="26" t="s">
        <v>74</v>
      </c>
      <c r="G14" s="27" t="e">
        <f t="shared" si="0"/>
        <v>#VALUE!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7">
        <f t="shared" si="0"/>
        <v>0</v>
      </c>
      <c r="L14" s="27" t="e">
        <f t="shared" si="0"/>
        <v>#VALUE!</v>
      </c>
    </row>
    <row r="15" spans="1:12" s="2" customFormat="1" ht="17.25" hidden="1" customHeight="1">
      <c r="A15" s="36" t="s">
        <v>116</v>
      </c>
      <c r="B15" s="37"/>
      <c r="C15" s="25" t="s">
        <v>10</v>
      </c>
      <c r="D15" s="26" t="s">
        <v>20</v>
      </c>
      <c r="E15" s="26" t="s">
        <v>124</v>
      </c>
      <c r="F15" s="26" t="s">
        <v>128</v>
      </c>
      <c r="G15" s="27" t="e">
        <f>B15+E15+F15</f>
        <v>#VALUE!</v>
      </c>
      <c r="H15" s="28"/>
      <c r="I15" s="28"/>
      <c r="J15" s="28"/>
      <c r="K15" s="27"/>
      <c r="L15" s="27" t="e">
        <f>G15+J15+K15</f>
        <v>#VALUE!</v>
      </c>
    </row>
    <row r="16" spans="1:12" s="5" customFormat="1" ht="57" hidden="1" customHeight="1">
      <c r="A16" s="38" t="s">
        <v>125</v>
      </c>
      <c r="B16" s="39"/>
      <c r="C16" s="40" t="s">
        <v>10</v>
      </c>
      <c r="D16" s="41" t="s">
        <v>64</v>
      </c>
      <c r="E16" s="42" t="s">
        <v>121</v>
      </c>
      <c r="F16" s="41">
        <v>0</v>
      </c>
      <c r="G16" s="43" t="e">
        <f t="shared" ref="G16:L17" si="1">G17</f>
        <v>#VALUE!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3">
        <f t="shared" si="1"/>
        <v>0</v>
      </c>
      <c r="L16" s="43" t="e">
        <f t="shared" si="1"/>
        <v>#VALUE!</v>
      </c>
    </row>
    <row r="17" spans="1:12" s="2" customFormat="1" ht="60" hidden="1" customHeight="1">
      <c r="A17" s="45" t="s">
        <v>122</v>
      </c>
      <c r="B17" s="46"/>
      <c r="C17" s="47" t="s">
        <v>10</v>
      </c>
      <c r="D17" s="48" t="s">
        <v>64</v>
      </c>
      <c r="E17" s="48" t="s">
        <v>123</v>
      </c>
      <c r="F17" s="48"/>
      <c r="G17" s="49" t="e">
        <f t="shared" si="1"/>
        <v>#VALUE!</v>
      </c>
      <c r="H17" s="50">
        <f t="shared" si="1"/>
        <v>0</v>
      </c>
      <c r="I17" s="50">
        <f t="shared" si="1"/>
        <v>0</v>
      </c>
      <c r="J17" s="50">
        <f t="shared" si="1"/>
        <v>0</v>
      </c>
      <c r="K17" s="49">
        <f t="shared" si="1"/>
        <v>0</v>
      </c>
      <c r="L17" s="49" t="e">
        <f t="shared" si="1"/>
        <v>#VALUE!</v>
      </c>
    </row>
    <row r="18" spans="1:12" s="2" customFormat="1" ht="15.75" hidden="1" customHeight="1">
      <c r="A18" s="45" t="s">
        <v>13</v>
      </c>
      <c r="B18" s="46"/>
      <c r="C18" s="47" t="s">
        <v>10</v>
      </c>
      <c r="D18" s="48" t="s">
        <v>64</v>
      </c>
      <c r="E18" s="48" t="s">
        <v>126</v>
      </c>
      <c r="F18" s="48" t="s">
        <v>74</v>
      </c>
      <c r="G18" s="49" t="e">
        <f t="shared" ref="G18:L18" si="2">G22</f>
        <v>#VALUE!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49">
        <f t="shared" si="2"/>
        <v>0</v>
      </c>
      <c r="L18" s="49" t="e">
        <f t="shared" si="2"/>
        <v>#VALUE!</v>
      </c>
    </row>
    <row r="19" spans="1:12" s="2" customFormat="1" ht="33" hidden="1" customHeight="1" thickBot="1">
      <c r="A19" s="45" t="s">
        <v>86</v>
      </c>
      <c r="B19" s="46"/>
      <c r="C19" s="47" t="s">
        <v>10</v>
      </c>
      <c r="D19" s="48" t="s">
        <v>64</v>
      </c>
      <c r="E19" s="48" t="s">
        <v>12</v>
      </c>
      <c r="F19" s="48" t="s">
        <v>103</v>
      </c>
      <c r="G19" s="27">
        <f>B19+E19+F19</f>
        <v>10027</v>
      </c>
      <c r="H19" s="50"/>
      <c r="I19" s="28">
        <f>G19+H19</f>
        <v>10027</v>
      </c>
      <c r="J19" s="28"/>
      <c r="K19" s="27"/>
      <c r="L19" s="27">
        <f>G19+J19+K19</f>
        <v>10027</v>
      </c>
    </row>
    <row r="20" spans="1:12" s="2" customFormat="1" ht="15" hidden="1" customHeight="1">
      <c r="A20" s="51"/>
      <c r="B20" s="24"/>
      <c r="C20" s="25"/>
      <c r="D20" s="26"/>
      <c r="E20" s="52"/>
      <c r="F20" s="26"/>
      <c r="G20" s="27">
        <f>B20+E20+F20</f>
        <v>0</v>
      </c>
      <c r="H20" s="28"/>
      <c r="I20" s="28">
        <f>G20+H20</f>
        <v>0</v>
      </c>
      <c r="J20" s="28"/>
      <c r="K20" s="27"/>
      <c r="L20" s="27">
        <f>G20+J20+K20</f>
        <v>0</v>
      </c>
    </row>
    <row r="21" spans="1:12" s="2" customFormat="1" ht="15" hidden="1" customHeight="1">
      <c r="A21" s="51"/>
      <c r="B21" s="24"/>
      <c r="C21" s="25"/>
      <c r="D21" s="26"/>
      <c r="E21" s="52"/>
      <c r="F21" s="26"/>
      <c r="G21" s="27">
        <f>B21+E21+F21</f>
        <v>0</v>
      </c>
      <c r="H21" s="28"/>
      <c r="I21" s="28">
        <f>G21+H21</f>
        <v>0</v>
      </c>
      <c r="J21" s="28"/>
      <c r="K21" s="27"/>
      <c r="L21" s="27">
        <f>G21+J21+K21</f>
        <v>0</v>
      </c>
    </row>
    <row r="22" spans="1:12" s="2" customFormat="1" ht="33" hidden="1" customHeight="1">
      <c r="A22" s="36" t="s">
        <v>127</v>
      </c>
      <c r="B22" s="37"/>
      <c r="C22" s="25" t="s">
        <v>10</v>
      </c>
      <c r="D22" s="26" t="s">
        <v>64</v>
      </c>
      <c r="E22" s="52" t="s">
        <v>126</v>
      </c>
      <c r="F22" s="53">
        <v>500</v>
      </c>
      <c r="G22" s="27" t="e">
        <f>B22+E22+F22</f>
        <v>#VALUE!</v>
      </c>
      <c r="H22" s="28"/>
      <c r="I22" s="28"/>
      <c r="J22" s="28"/>
      <c r="K22" s="27"/>
      <c r="L22" s="27" t="e">
        <f>G22+J22+K22</f>
        <v>#VALUE!</v>
      </c>
    </row>
    <row r="23" spans="1:12" s="2" customFormat="1" ht="0.75" customHeight="1">
      <c r="A23" s="36" t="s">
        <v>280</v>
      </c>
      <c r="B23" s="37"/>
      <c r="C23" s="25"/>
      <c r="D23" s="26"/>
      <c r="E23" s="52"/>
      <c r="F23" s="53"/>
      <c r="G23" s="27"/>
      <c r="H23" s="28"/>
      <c r="I23" s="28"/>
      <c r="J23" s="28"/>
      <c r="K23" s="27"/>
      <c r="L23" s="27"/>
    </row>
    <row r="24" spans="1:12" s="2" customFormat="1" ht="33" customHeight="1">
      <c r="A24" s="23" t="s">
        <v>269</v>
      </c>
      <c r="B24" s="54" t="s">
        <v>154</v>
      </c>
      <c r="C24" s="25" t="s">
        <v>10</v>
      </c>
      <c r="D24" s="26" t="s">
        <v>51</v>
      </c>
      <c r="E24" s="52" t="s">
        <v>121</v>
      </c>
      <c r="F24" s="53" t="s">
        <v>74</v>
      </c>
      <c r="G24" s="27" t="s">
        <v>300</v>
      </c>
      <c r="H24" s="28" t="e">
        <f>#REF!+H52+H56</f>
        <v>#REF!</v>
      </c>
      <c r="I24" s="28" t="e">
        <f>#REF!+I52+I56</f>
        <v>#REF!</v>
      </c>
      <c r="J24" s="28" t="e">
        <f>#REF!+J52+J56</f>
        <v>#REF!</v>
      </c>
      <c r="K24" s="27" t="s">
        <v>320</v>
      </c>
      <c r="L24" s="27" t="s">
        <v>321</v>
      </c>
    </row>
    <row r="25" spans="1:12" s="2" customFormat="1" ht="33" customHeight="1">
      <c r="A25" s="36" t="s">
        <v>120</v>
      </c>
      <c r="B25" s="30" t="s">
        <v>154</v>
      </c>
      <c r="C25" s="55" t="s">
        <v>10</v>
      </c>
      <c r="D25" s="76" t="s">
        <v>20</v>
      </c>
      <c r="E25" s="77" t="s">
        <v>121</v>
      </c>
      <c r="F25" s="78" t="s">
        <v>74</v>
      </c>
      <c r="G25" s="79" t="s">
        <v>281</v>
      </c>
      <c r="H25" s="80"/>
      <c r="I25" s="80"/>
      <c r="J25" s="80"/>
      <c r="K25" s="79" t="s">
        <v>311</v>
      </c>
      <c r="L25" s="79" t="s">
        <v>310</v>
      </c>
    </row>
    <row r="26" spans="1:12" s="2" customFormat="1" ht="33" customHeight="1">
      <c r="A26" s="36" t="s">
        <v>122</v>
      </c>
      <c r="B26" s="30" t="s">
        <v>154</v>
      </c>
      <c r="C26" s="31" t="s">
        <v>10</v>
      </c>
      <c r="D26" s="76" t="s">
        <v>20</v>
      </c>
      <c r="E26" s="77" t="s">
        <v>123</v>
      </c>
      <c r="F26" s="78" t="s">
        <v>74</v>
      </c>
      <c r="G26" s="79" t="s">
        <v>281</v>
      </c>
      <c r="H26" s="80"/>
      <c r="I26" s="80"/>
      <c r="J26" s="80"/>
      <c r="K26" s="79" t="s">
        <v>311</v>
      </c>
      <c r="L26" s="79" t="s">
        <v>310</v>
      </c>
    </row>
    <row r="27" spans="1:12" s="2" customFormat="1" ht="20.25" customHeight="1">
      <c r="A27" s="36" t="s">
        <v>116</v>
      </c>
      <c r="B27" s="30" t="s">
        <v>250</v>
      </c>
      <c r="C27" s="31" t="s">
        <v>10</v>
      </c>
      <c r="D27" s="76" t="s">
        <v>20</v>
      </c>
      <c r="E27" s="77" t="s">
        <v>124</v>
      </c>
      <c r="F27" s="78" t="s">
        <v>74</v>
      </c>
      <c r="G27" s="79" t="s">
        <v>281</v>
      </c>
      <c r="H27" s="80"/>
      <c r="I27" s="80"/>
      <c r="J27" s="80"/>
      <c r="K27" s="79" t="s">
        <v>311</v>
      </c>
      <c r="L27" s="79" t="s">
        <v>310</v>
      </c>
    </row>
    <row r="28" spans="1:12" s="2" customFormat="1">
      <c r="A28" s="36" t="s">
        <v>127</v>
      </c>
      <c r="B28" s="30" t="s">
        <v>154</v>
      </c>
      <c r="C28" s="31" t="s">
        <v>10</v>
      </c>
      <c r="D28" s="76" t="s">
        <v>20</v>
      </c>
      <c r="E28" s="77" t="s">
        <v>124</v>
      </c>
      <c r="F28" s="78" t="s">
        <v>265</v>
      </c>
      <c r="G28" s="79" t="s">
        <v>281</v>
      </c>
      <c r="H28" s="80"/>
      <c r="I28" s="80"/>
      <c r="J28" s="80"/>
      <c r="K28" s="79" t="s">
        <v>311</v>
      </c>
      <c r="L28" s="79" t="s">
        <v>310</v>
      </c>
    </row>
    <row r="29" spans="1:12" s="2" customFormat="1" ht="33.75">
      <c r="A29" s="36" t="s">
        <v>270</v>
      </c>
      <c r="B29" s="30" t="s">
        <v>154</v>
      </c>
      <c r="C29" s="31" t="s">
        <v>10</v>
      </c>
      <c r="D29" s="76" t="s">
        <v>15</v>
      </c>
      <c r="E29" s="77" t="s">
        <v>121</v>
      </c>
      <c r="F29" s="78" t="s">
        <v>74</v>
      </c>
      <c r="G29" s="79" t="s">
        <v>301</v>
      </c>
      <c r="H29" s="80"/>
      <c r="I29" s="80"/>
      <c r="J29" s="80"/>
      <c r="K29" s="79" t="s">
        <v>312</v>
      </c>
      <c r="L29" s="79" t="s">
        <v>313</v>
      </c>
    </row>
    <row r="30" spans="1:12" s="2" customFormat="1" ht="33.75">
      <c r="A30" s="36" t="s">
        <v>122</v>
      </c>
      <c r="B30" s="30" t="s">
        <v>154</v>
      </c>
      <c r="C30" s="31" t="s">
        <v>10</v>
      </c>
      <c r="D30" s="76" t="s">
        <v>15</v>
      </c>
      <c r="E30" s="77" t="s">
        <v>123</v>
      </c>
      <c r="F30" s="78" t="s">
        <v>74</v>
      </c>
      <c r="G30" s="79" t="s">
        <v>301</v>
      </c>
      <c r="H30" s="80"/>
      <c r="I30" s="80"/>
      <c r="J30" s="80"/>
      <c r="K30" s="79" t="s">
        <v>312</v>
      </c>
      <c r="L30" s="79" t="s">
        <v>313</v>
      </c>
    </row>
    <row r="31" spans="1:12" s="8" customFormat="1">
      <c r="A31" s="45" t="s">
        <v>13</v>
      </c>
      <c r="B31" s="39" t="s">
        <v>154</v>
      </c>
      <c r="C31" s="40" t="s">
        <v>10</v>
      </c>
      <c r="D31" s="40" t="s">
        <v>15</v>
      </c>
      <c r="E31" s="40" t="s">
        <v>123</v>
      </c>
      <c r="F31" s="40" t="s">
        <v>74</v>
      </c>
      <c r="G31" s="55" t="s">
        <v>301</v>
      </c>
      <c r="H31" s="56">
        <f>H32</f>
        <v>0</v>
      </c>
      <c r="I31" s="56">
        <f>I32</f>
        <v>0</v>
      </c>
      <c r="J31" s="56">
        <f>J32</f>
        <v>0</v>
      </c>
      <c r="K31" s="55" t="s">
        <v>312</v>
      </c>
      <c r="L31" s="55" t="s">
        <v>313</v>
      </c>
    </row>
    <row r="32" spans="1:12" ht="28.5" customHeight="1">
      <c r="A32" s="36" t="s">
        <v>127</v>
      </c>
      <c r="B32" s="30" t="s">
        <v>154</v>
      </c>
      <c r="C32" s="40" t="s">
        <v>10</v>
      </c>
      <c r="D32" s="40" t="s">
        <v>15</v>
      </c>
      <c r="E32" s="40" t="s">
        <v>126</v>
      </c>
      <c r="F32" s="40" t="s">
        <v>265</v>
      </c>
      <c r="G32" s="55" t="s">
        <v>301</v>
      </c>
      <c r="H32" s="56"/>
      <c r="I32" s="35"/>
      <c r="J32" s="35"/>
      <c r="K32" s="34" t="s">
        <v>312</v>
      </c>
      <c r="L32" s="34" t="s">
        <v>313</v>
      </c>
    </row>
    <row r="33" spans="1:12" hidden="1">
      <c r="A33" s="23" t="s">
        <v>99</v>
      </c>
      <c r="B33" s="63"/>
      <c r="C33" s="40" t="s">
        <v>10</v>
      </c>
      <c r="D33" s="40" t="s">
        <v>16</v>
      </c>
      <c r="E33" s="40"/>
      <c r="F33" s="40"/>
      <c r="G33" s="55">
        <f>G34</f>
        <v>0</v>
      </c>
      <c r="H33" s="56">
        <f>H34</f>
        <v>0</v>
      </c>
      <c r="I33" s="35">
        <f>G33+H33</f>
        <v>0</v>
      </c>
      <c r="J33" s="35"/>
      <c r="K33" s="34"/>
      <c r="L33" s="34">
        <f>G33+J33+K33</f>
        <v>0</v>
      </c>
    </row>
    <row r="34" spans="1:12" hidden="1">
      <c r="A34" s="36" t="s">
        <v>100</v>
      </c>
      <c r="B34" s="30"/>
      <c r="C34" s="40" t="s">
        <v>10</v>
      </c>
      <c r="D34" s="40" t="s">
        <v>16</v>
      </c>
      <c r="E34" s="40" t="s">
        <v>50</v>
      </c>
      <c r="F34" s="40"/>
      <c r="G34" s="55">
        <f>G35</f>
        <v>0</v>
      </c>
      <c r="H34" s="56">
        <f>H35</f>
        <v>0</v>
      </c>
      <c r="I34" s="35">
        <f>G34+H34</f>
        <v>0</v>
      </c>
      <c r="J34" s="35"/>
      <c r="K34" s="34"/>
      <c r="L34" s="34">
        <f>G34+J34+K34</f>
        <v>0</v>
      </c>
    </row>
    <row r="35" spans="1:12" ht="37.5" hidden="1" customHeight="1">
      <c r="A35" s="38" t="s">
        <v>101</v>
      </c>
      <c r="B35" s="39"/>
      <c r="C35" s="40" t="s">
        <v>10</v>
      </c>
      <c r="D35" s="40" t="s">
        <v>16</v>
      </c>
      <c r="E35" s="40" t="s">
        <v>50</v>
      </c>
      <c r="F35" s="40" t="s">
        <v>102</v>
      </c>
      <c r="G35" s="55"/>
      <c r="H35" s="56"/>
      <c r="I35" s="35">
        <f>G35+H35</f>
        <v>0</v>
      </c>
      <c r="J35" s="35"/>
      <c r="K35" s="34"/>
      <c r="L35" s="34">
        <f>G35+J35+K35</f>
        <v>0</v>
      </c>
    </row>
    <row r="36" spans="1:12" ht="45.75" hidden="1" customHeight="1">
      <c r="A36" s="45"/>
      <c r="B36" s="39"/>
      <c r="C36" s="40" t="s">
        <v>10</v>
      </c>
      <c r="D36" s="40" t="s">
        <v>62</v>
      </c>
      <c r="E36" s="40" t="s">
        <v>121</v>
      </c>
      <c r="F36" s="40" t="s">
        <v>74</v>
      </c>
      <c r="G36" s="55" t="e">
        <f>G37</f>
        <v>#REF!</v>
      </c>
      <c r="H36" s="56" t="e">
        <f>H37</f>
        <v>#REF!</v>
      </c>
      <c r="I36" s="56" t="e">
        <f>I37</f>
        <v>#REF!</v>
      </c>
      <c r="J36" s="56">
        <f>J37</f>
        <v>0</v>
      </c>
      <c r="K36" s="55" t="e">
        <f>K37</f>
        <v>#REF!</v>
      </c>
      <c r="L36" s="34" t="e">
        <f>G36+J36+K36</f>
        <v>#REF!</v>
      </c>
    </row>
    <row r="37" spans="1:12" ht="33.75" hidden="1">
      <c r="A37" s="45" t="s">
        <v>122</v>
      </c>
      <c r="B37" s="39"/>
      <c r="C37" s="40" t="s">
        <v>10</v>
      </c>
      <c r="D37" s="40" t="s">
        <v>15</v>
      </c>
      <c r="E37" s="40" t="s">
        <v>123</v>
      </c>
      <c r="F37" s="40" t="s">
        <v>74</v>
      </c>
      <c r="G37" s="55" t="e">
        <f>#REF!</f>
        <v>#REF!</v>
      </c>
      <c r="H37" s="56" t="e">
        <f>#REF!</f>
        <v>#REF!</v>
      </c>
      <c r="I37" s="56" t="e">
        <f>#REF!</f>
        <v>#REF!</v>
      </c>
      <c r="J37" s="56"/>
      <c r="K37" s="55" t="e">
        <f>#REF!</f>
        <v>#REF!</v>
      </c>
      <c r="L37" s="34" t="e">
        <f>G37+J37+K37</f>
        <v>#REF!</v>
      </c>
    </row>
    <row r="38" spans="1:12" s="6" customFormat="1" ht="27" hidden="1" customHeight="1">
      <c r="A38" s="36" t="s">
        <v>87</v>
      </c>
      <c r="B38" s="30"/>
      <c r="C38" s="40" t="s">
        <v>10</v>
      </c>
      <c r="D38" s="40" t="s">
        <v>17</v>
      </c>
      <c r="E38" s="40"/>
      <c r="F38" s="40"/>
      <c r="G38" s="55">
        <f>G39</f>
        <v>0</v>
      </c>
      <c r="H38" s="56">
        <f>H39</f>
        <v>0</v>
      </c>
      <c r="I38" s="35">
        <f>G38+H38</f>
        <v>0</v>
      </c>
      <c r="J38" s="35"/>
      <c r="K38" s="34"/>
      <c r="L38" s="34">
        <f t="shared" ref="L38:L63" si="3">G38+J38+K38</f>
        <v>0</v>
      </c>
    </row>
    <row r="39" spans="1:12" ht="22.5" hidden="1">
      <c r="A39" s="38" t="s">
        <v>88</v>
      </c>
      <c r="B39" s="39"/>
      <c r="C39" s="40" t="s">
        <v>10</v>
      </c>
      <c r="D39" s="40" t="s">
        <v>17</v>
      </c>
      <c r="E39" s="40" t="s">
        <v>89</v>
      </c>
      <c r="F39" s="40" t="s">
        <v>90</v>
      </c>
      <c r="G39" s="55"/>
      <c r="H39" s="56"/>
      <c r="I39" s="35">
        <f>G39+H39</f>
        <v>0</v>
      </c>
      <c r="J39" s="35"/>
      <c r="K39" s="34"/>
      <c r="L39" s="34">
        <f t="shared" si="3"/>
        <v>0</v>
      </c>
    </row>
    <row r="40" spans="1:12" hidden="1">
      <c r="A40" s="38"/>
      <c r="B40" s="39"/>
      <c r="C40" s="40"/>
      <c r="D40" s="40"/>
      <c r="E40" s="40"/>
      <c r="F40" s="40"/>
      <c r="G40" s="55"/>
      <c r="H40" s="56"/>
      <c r="I40" s="35">
        <f>G40+H40</f>
        <v>0</v>
      </c>
      <c r="J40" s="35"/>
      <c r="K40" s="34"/>
      <c r="L40" s="34">
        <f t="shared" si="3"/>
        <v>0</v>
      </c>
    </row>
    <row r="41" spans="1:12" s="6" customFormat="1" ht="14.25">
      <c r="A41" s="23" t="s">
        <v>58</v>
      </c>
      <c r="B41" s="64" t="s">
        <v>154</v>
      </c>
      <c r="C41" s="31" t="s">
        <v>10</v>
      </c>
      <c r="D41" s="31" t="s">
        <v>26</v>
      </c>
      <c r="E41" s="31" t="s">
        <v>121</v>
      </c>
      <c r="F41" s="31" t="s">
        <v>74</v>
      </c>
      <c r="G41" s="65" t="s">
        <v>263</v>
      </c>
      <c r="H41" s="66">
        <f>H42</f>
        <v>0</v>
      </c>
      <c r="I41" s="35">
        <f>G41+H41</f>
        <v>2</v>
      </c>
      <c r="J41" s="35"/>
      <c r="K41" s="34" t="s">
        <v>252</v>
      </c>
      <c r="L41" s="34" t="s">
        <v>263</v>
      </c>
    </row>
    <row r="42" spans="1:12" s="8" customFormat="1">
      <c r="A42" s="45" t="s">
        <v>58</v>
      </c>
      <c r="B42" s="39" t="s">
        <v>154</v>
      </c>
      <c r="C42" s="40" t="s">
        <v>10</v>
      </c>
      <c r="D42" s="40" t="s">
        <v>26</v>
      </c>
      <c r="E42" s="40" t="s">
        <v>130</v>
      </c>
      <c r="F42" s="40" t="s">
        <v>74</v>
      </c>
      <c r="G42" s="55" t="s">
        <v>263</v>
      </c>
      <c r="H42" s="56">
        <f>H43</f>
        <v>0</v>
      </c>
      <c r="I42" s="35">
        <f>G42+H42</f>
        <v>2</v>
      </c>
      <c r="J42" s="35"/>
      <c r="K42" s="34" t="s">
        <v>253</v>
      </c>
      <c r="L42" s="34" t="s">
        <v>263</v>
      </c>
    </row>
    <row r="43" spans="1:12" s="8" customFormat="1" ht="18" customHeight="1">
      <c r="A43" s="36" t="s">
        <v>131</v>
      </c>
      <c r="B43" s="30" t="s">
        <v>154</v>
      </c>
      <c r="C43" s="40" t="s">
        <v>10</v>
      </c>
      <c r="D43" s="40" t="s">
        <v>26</v>
      </c>
      <c r="E43" s="40" t="s">
        <v>132</v>
      </c>
      <c r="F43" s="40" t="s">
        <v>74</v>
      </c>
      <c r="G43" s="55" t="s">
        <v>263</v>
      </c>
      <c r="H43" s="56">
        <f>H44</f>
        <v>0</v>
      </c>
      <c r="I43" s="56">
        <f>I44</f>
        <v>0</v>
      </c>
      <c r="J43" s="56"/>
      <c r="K43" s="55" t="s">
        <v>257</v>
      </c>
      <c r="L43" s="34" t="s">
        <v>263</v>
      </c>
    </row>
    <row r="44" spans="1:12" s="8" customFormat="1" ht="18" customHeight="1">
      <c r="A44" s="36" t="s">
        <v>133</v>
      </c>
      <c r="B44" s="30" t="s">
        <v>154</v>
      </c>
      <c r="C44" s="40" t="s">
        <v>10</v>
      </c>
      <c r="D44" s="40" t="s">
        <v>26</v>
      </c>
      <c r="E44" s="40" t="s">
        <v>134</v>
      </c>
      <c r="F44" s="40" t="s">
        <v>135</v>
      </c>
      <c r="G44" s="55" t="s">
        <v>263</v>
      </c>
      <c r="H44" s="56"/>
      <c r="I44" s="35"/>
      <c r="J44" s="35"/>
      <c r="K44" s="34" t="s">
        <v>252</v>
      </c>
      <c r="L44" s="34" t="s">
        <v>263</v>
      </c>
    </row>
    <row r="45" spans="1:12" s="14" customFormat="1" ht="18.75" customHeight="1">
      <c r="A45" s="23" t="s">
        <v>93</v>
      </c>
      <c r="B45" s="63" t="s">
        <v>154</v>
      </c>
      <c r="C45" s="65" t="s">
        <v>10</v>
      </c>
      <c r="D45" s="65" t="s">
        <v>264</v>
      </c>
      <c r="E45" s="65" t="s">
        <v>121</v>
      </c>
      <c r="F45" s="65" t="s">
        <v>74</v>
      </c>
      <c r="G45" s="65" t="s">
        <v>263</v>
      </c>
      <c r="H45" s="56" t="e">
        <f>#REF!+H46+H49</f>
        <v>#REF!</v>
      </c>
      <c r="I45" s="56" t="e">
        <f>#REF!+I46+I49</f>
        <v>#REF!</v>
      </c>
      <c r="J45" s="56"/>
      <c r="K45" s="55" t="s">
        <v>252</v>
      </c>
      <c r="L45" s="34" t="s">
        <v>263</v>
      </c>
    </row>
    <row r="46" spans="1:12" s="14" customFormat="1" ht="75" hidden="1" customHeight="1">
      <c r="A46" s="45" t="s">
        <v>122</v>
      </c>
      <c r="B46" s="39"/>
      <c r="C46" s="40" t="s">
        <v>10</v>
      </c>
      <c r="D46" s="40" t="s">
        <v>136</v>
      </c>
      <c r="E46" s="40" t="s">
        <v>123</v>
      </c>
      <c r="F46" s="40" t="s">
        <v>74</v>
      </c>
      <c r="G46" s="55">
        <f t="shared" ref="G46:I47" si="4">G47</f>
        <v>0</v>
      </c>
      <c r="H46" s="56">
        <f t="shared" si="4"/>
        <v>0</v>
      </c>
      <c r="I46" s="56">
        <f t="shared" si="4"/>
        <v>0</v>
      </c>
      <c r="J46" s="56"/>
      <c r="K46" s="55">
        <f>K47</f>
        <v>0</v>
      </c>
      <c r="L46" s="34">
        <f t="shared" si="3"/>
        <v>0</v>
      </c>
    </row>
    <row r="47" spans="1:12" ht="14.25" hidden="1" customHeight="1">
      <c r="A47" s="45" t="s">
        <v>13</v>
      </c>
      <c r="B47" s="39"/>
      <c r="C47" s="40" t="s">
        <v>10</v>
      </c>
      <c r="D47" s="40" t="s">
        <v>136</v>
      </c>
      <c r="E47" s="40" t="s">
        <v>137</v>
      </c>
      <c r="F47" s="40" t="s">
        <v>74</v>
      </c>
      <c r="G47" s="55">
        <f t="shared" si="4"/>
        <v>0</v>
      </c>
      <c r="H47" s="56">
        <f t="shared" si="4"/>
        <v>0</v>
      </c>
      <c r="I47" s="56">
        <f t="shared" si="4"/>
        <v>0</v>
      </c>
      <c r="J47" s="56"/>
      <c r="K47" s="55">
        <f>K48</f>
        <v>0</v>
      </c>
      <c r="L47" s="34">
        <f t="shared" si="3"/>
        <v>0</v>
      </c>
    </row>
    <row r="48" spans="1:12" s="5" customFormat="1" ht="28.5" hidden="1" customHeight="1">
      <c r="A48" s="38" t="s">
        <v>127</v>
      </c>
      <c r="B48" s="39"/>
      <c r="C48" s="40" t="s">
        <v>10</v>
      </c>
      <c r="D48" s="40" t="s">
        <v>136</v>
      </c>
      <c r="E48" s="40" t="s">
        <v>126</v>
      </c>
      <c r="F48" s="40" t="s">
        <v>128</v>
      </c>
      <c r="G48" s="55"/>
      <c r="H48" s="56"/>
      <c r="I48" s="56"/>
      <c r="J48" s="56"/>
      <c r="K48" s="55"/>
      <c r="L48" s="34">
        <f t="shared" si="3"/>
        <v>0</v>
      </c>
    </row>
    <row r="49" spans="1:12" ht="38.25" customHeight="1">
      <c r="A49" s="45" t="s">
        <v>59</v>
      </c>
      <c r="B49" s="39" t="s">
        <v>154</v>
      </c>
      <c r="C49" s="40" t="s">
        <v>10</v>
      </c>
      <c r="D49" s="40" t="s">
        <v>264</v>
      </c>
      <c r="E49" s="40" t="s">
        <v>215</v>
      </c>
      <c r="F49" s="40" t="s">
        <v>74</v>
      </c>
      <c r="G49" s="55" t="s">
        <v>263</v>
      </c>
      <c r="H49" s="56">
        <f>H50</f>
        <v>0</v>
      </c>
      <c r="I49" s="56">
        <f>I50</f>
        <v>0</v>
      </c>
      <c r="J49" s="56"/>
      <c r="K49" s="55" t="s">
        <v>252</v>
      </c>
      <c r="L49" s="34" t="s">
        <v>263</v>
      </c>
    </row>
    <row r="50" spans="1:12">
      <c r="A50" s="45" t="s">
        <v>60</v>
      </c>
      <c r="B50" s="39" t="s">
        <v>154</v>
      </c>
      <c r="C50" s="40" t="s">
        <v>10</v>
      </c>
      <c r="D50" s="40" t="s">
        <v>264</v>
      </c>
      <c r="E50" s="40" t="s">
        <v>216</v>
      </c>
      <c r="F50" s="40" t="s">
        <v>74</v>
      </c>
      <c r="G50" s="55" t="s">
        <v>263</v>
      </c>
      <c r="H50" s="56">
        <f>H55</f>
        <v>0</v>
      </c>
      <c r="I50" s="56">
        <f>I55</f>
        <v>0</v>
      </c>
      <c r="J50" s="56"/>
      <c r="K50" s="55" t="s">
        <v>252</v>
      </c>
      <c r="L50" s="34" t="s">
        <v>263</v>
      </c>
    </row>
    <row r="51" spans="1:12" s="2" customFormat="1" ht="22.5" hidden="1">
      <c r="A51" s="51" t="s">
        <v>63</v>
      </c>
      <c r="B51" s="64"/>
      <c r="C51" s="31" t="s">
        <v>64</v>
      </c>
      <c r="D51" s="31"/>
      <c r="E51" s="31"/>
      <c r="F51" s="31"/>
      <c r="G51" s="65">
        <f>G52</f>
        <v>0</v>
      </c>
      <c r="H51" s="66"/>
      <c r="I51" s="35">
        <f>G51+H51</f>
        <v>0</v>
      </c>
      <c r="J51" s="35"/>
      <c r="K51" s="34"/>
      <c r="L51" s="34">
        <f t="shared" si="3"/>
        <v>0</v>
      </c>
    </row>
    <row r="52" spans="1:12" hidden="1">
      <c r="A52" s="45" t="s">
        <v>67</v>
      </c>
      <c r="B52" s="39"/>
      <c r="C52" s="40" t="s">
        <v>64</v>
      </c>
      <c r="D52" s="40" t="s">
        <v>20</v>
      </c>
      <c r="E52" s="40"/>
      <c r="F52" s="40"/>
      <c r="G52" s="55">
        <f>G53</f>
        <v>0</v>
      </c>
      <c r="H52" s="56"/>
      <c r="I52" s="35">
        <f>G52+H52</f>
        <v>0</v>
      </c>
      <c r="J52" s="35"/>
      <c r="K52" s="34"/>
      <c r="L52" s="34">
        <f t="shared" si="3"/>
        <v>0</v>
      </c>
    </row>
    <row r="53" spans="1:12" hidden="1">
      <c r="A53" s="38" t="s">
        <v>66</v>
      </c>
      <c r="B53" s="39"/>
      <c r="C53" s="40" t="s">
        <v>64</v>
      </c>
      <c r="D53" s="40" t="s">
        <v>20</v>
      </c>
      <c r="E53" s="40" t="s">
        <v>68</v>
      </c>
      <c r="F53" s="40"/>
      <c r="G53" s="55">
        <f>G54</f>
        <v>0</v>
      </c>
      <c r="H53" s="56"/>
      <c r="I53" s="35">
        <f>G53+H53</f>
        <v>0</v>
      </c>
      <c r="J53" s="35"/>
      <c r="K53" s="34"/>
      <c r="L53" s="34">
        <f t="shared" si="3"/>
        <v>0</v>
      </c>
    </row>
    <row r="54" spans="1:12" ht="22.5" hidden="1">
      <c r="A54" s="38" t="s">
        <v>65</v>
      </c>
      <c r="B54" s="39"/>
      <c r="C54" s="40" t="s">
        <v>64</v>
      </c>
      <c r="D54" s="40" t="s">
        <v>20</v>
      </c>
      <c r="E54" s="40" t="s">
        <v>68</v>
      </c>
      <c r="F54" s="40" t="s">
        <v>69</v>
      </c>
      <c r="G54" s="55"/>
      <c r="H54" s="56"/>
      <c r="I54" s="35">
        <f>G54+H54</f>
        <v>0</v>
      </c>
      <c r="J54" s="35"/>
      <c r="K54" s="34"/>
      <c r="L54" s="34">
        <f t="shared" si="3"/>
        <v>0</v>
      </c>
    </row>
    <row r="55" spans="1:12">
      <c r="A55" s="38" t="s">
        <v>127</v>
      </c>
      <c r="B55" s="39" t="s">
        <v>154</v>
      </c>
      <c r="C55" s="40" t="s">
        <v>10</v>
      </c>
      <c r="D55" s="40" t="s">
        <v>264</v>
      </c>
      <c r="E55" s="40" t="s">
        <v>216</v>
      </c>
      <c r="F55" s="40" t="s">
        <v>265</v>
      </c>
      <c r="G55" s="55" t="s">
        <v>263</v>
      </c>
      <c r="H55" s="56">
        <f>H56</f>
        <v>0</v>
      </c>
      <c r="I55" s="56">
        <f>I56</f>
        <v>0</v>
      </c>
      <c r="J55" s="56"/>
      <c r="K55" s="55" t="s">
        <v>252</v>
      </c>
      <c r="L55" s="34" t="s">
        <v>263</v>
      </c>
    </row>
    <row r="56" spans="1:12">
      <c r="A56" s="38"/>
      <c r="B56" s="39"/>
      <c r="C56" s="40"/>
      <c r="D56" s="40"/>
      <c r="E56" s="40"/>
      <c r="F56" s="40"/>
      <c r="G56" s="55"/>
      <c r="H56" s="56"/>
      <c r="I56" s="35"/>
      <c r="J56" s="35"/>
      <c r="K56" s="34"/>
      <c r="L56" s="34">
        <f t="shared" si="3"/>
        <v>0</v>
      </c>
    </row>
    <row r="57" spans="1:12" ht="22.5" hidden="1">
      <c r="A57" s="23" t="s">
        <v>63</v>
      </c>
      <c r="B57" s="63"/>
      <c r="C57" s="40" t="s">
        <v>64</v>
      </c>
      <c r="D57" s="40" t="s">
        <v>51</v>
      </c>
      <c r="E57" s="40" t="s">
        <v>121</v>
      </c>
      <c r="F57" s="40" t="s">
        <v>74</v>
      </c>
      <c r="G57" s="55">
        <f>G58+G61</f>
        <v>0</v>
      </c>
      <c r="H57" s="56">
        <f>H58+H61</f>
        <v>0</v>
      </c>
      <c r="I57" s="56">
        <f>I58+I61</f>
        <v>0</v>
      </c>
      <c r="J57" s="56"/>
      <c r="K57" s="55">
        <f>K58+K61</f>
        <v>0</v>
      </c>
      <c r="L57" s="34">
        <f t="shared" si="3"/>
        <v>0</v>
      </c>
    </row>
    <row r="58" spans="1:12" hidden="1">
      <c r="A58" s="36" t="s">
        <v>67</v>
      </c>
      <c r="B58" s="30"/>
      <c r="C58" s="40" t="s">
        <v>64</v>
      </c>
      <c r="D58" s="40" t="s">
        <v>20</v>
      </c>
      <c r="E58" s="40" t="s">
        <v>121</v>
      </c>
      <c r="F58" s="40" t="s">
        <v>74</v>
      </c>
      <c r="G58" s="55">
        <f t="shared" ref="G58:I59" si="5">G59</f>
        <v>0</v>
      </c>
      <c r="H58" s="56">
        <f t="shared" si="5"/>
        <v>0</v>
      </c>
      <c r="I58" s="56">
        <f t="shared" si="5"/>
        <v>0</v>
      </c>
      <c r="J58" s="56"/>
      <c r="K58" s="55">
        <f>K59</f>
        <v>0</v>
      </c>
      <c r="L58" s="34">
        <f t="shared" si="3"/>
        <v>0</v>
      </c>
    </row>
    <row r="59" spans="1:12" ht="22.5" hidden="1">
      <c r="A59" s="36" t="s">
        <v>138</v>
      </c>
      <c r="B59" s="30"/>
      <c r="C59" s="40" t="s">
        <v>64</v>
      </c>
      <c r="D59" s="40" t="s">
        <v>20</v>
      </c>
      <c r="E59" s="40" t="s">
        <v>139</v>
      </c>
      <c r="F59" s="40" t="s">
        <v>74</v>
      </c>
      <c r="G59" s="55">
        <f t="shared" si="5"/>
        <v>0</v>
      </c>
      <c r="H59" s="56">
        <f t="shared" si="5"/>
        <v>0</v>
      </c>
      <c r="I59" s="56">
        <f t="shared" si="5"/>
        <v>0</v>
      </c>
      <c r="J59" s="56"/>
      <c r="K59" s="55">
        <f>K60</f>
        <v>0</v>
      </c>
      <c r="L59" s="34">
        <f t="shared" si="3"/>
        <v>0</v>
      </c>
    </row>
    <row r="60" spans="1:12" ht="33.75" hidden="1">
      <c r="A60" s="38" t="s">
        <v>140</v>
      </c>
      <c r="B60" s="39"/>
      <c r="C60" s="40" t="s">
        <v>64</v>
      </c>
      <c r="D60" s="40" t="s">
        <v>20</v>
      </c>
      <c r="E60" s="40" t="s">
        <v>141</v>
      </c>
      <c r="F60" s="40" t="s">
        <v>142</v>
      </c>
      <c r="G60" s="55"/>
      <c r="H60" s="56"/>
      <c r="I60" s="35">
        <f>G60+H60</f>
        <v>0</v>
      </c>
      <c r="J60" s="35"/>
      <c r="K60" s="34"/>
      <c r="L60" s="34">
        <f t="shared" si="3"/>
        <v>0</v>
      </c>
    </row>
    <row r="61" spans="1:12" hidden="1">
      <c r="A61" s="23" t="s">
        <v>106</v>
      </c>
      <c r="B61" s="63"/>
      <c r="C61" s="40" t="s">
        <v>64</v>
      </c>
      <c r="D61" s="40" t="s">
        <v>15</v>
      </c>
      <c r="E61" s="40"/>
      <c r="F61" s="40"/>
      <c r="G61" s="55">
        <f t="shared" ref="G61:I62" si="6">G62</f>
        <v>0</v>
      </c>
      <c r="H61" s="56">
        <f t="shared" si="6"/>
        <v>0</v>
      </c>
      <c r="I61" s="56">
        <f t="shared" si="6"/>
        <v>0</v>
      </c>
      <c r="J61" s="56"/>
      <c r="K61" s="55"/>
      <c r="L61" s="34">
        <f t="shared" si="3"/>
        <v>0</v>
      </c>
    </row>
    <row r="62" spans="1:12" hidden="1">
      <c r="A62" s="36" t="s">
        <v>100</v>
      </c>
      <c r="B62" s="30"/>
      <c r="C62" s="40" t="s">
        <v>64</v>
      </c>
      <c r="D62" s="40" t="s">
        <v>15</v>
      </c>
      <c r="E62" s="40" t="s">
        <v>50</v>
      </c>
      <c r="F62" s="40"/>
      <c r="G62" s="55">
        <f t="shared" si="6"/>
        <v>0</v>
      </c>
      <c r="H62" s="56">
        <f t="shared" si="6"/>
        <v>0</v>
      </c>
      <c r="I62" s="56">
        <f t="shared" si="6"/>
        <v>0</v>
      </c>
      <c r="J62" s="56"/>
      <c r="K62" s="55"/>
      <c r="L62" s="34">
        <f t="shared" si="3"/>
        <v>0</v>
      </c>
    </row>
    <row r="63" spans="1:12" hidden="1">
      <c r="A63" s="38" t="s">
        <v>107</v>
      </c>
      <c r="B63" s="39"/>
      <c r="C63" s="40" t="s">
        <v>64</v>
      </c>
      <c r="D63" s="40" t="s">
        <v>15</v>
      </c>
      <c r="E63" s="40" t="s">
        <v>50</v>
      </c>
      <c r="F63" s="40" t="s">
        <v>108</v>
      </c>
      <c r="G63" s="55"/>
      <c r="H63" s="56"/>
      <c r="I63" s="35">
        <f>G63+H63</f>
        <v>0</v>
      </c>
      <c r="J63" s="35"/>
      <c r="K63" s="34"/>
      <c r="L63" s="34">
        <f t="shared" si="3"/>
        <v>0</v>
      </c>
    </row>
    <row r="64" spans="1:12" s="3" customFormat="1" ht="18" customHeight="1">
      <c r="A64" s="51" t="s">
        <v>240</v>
      </c>
      <c r="B64" s="64" t="s">
        <v>154</v>
      </c>
      <c r="C64" s="31" t="s">
        <v>20</v>
      </c>
      <c r="D64" s="33" t="s">
        <v>51</v>
      </c>
      <c r="E64" s="33" t="s">
        <v>273</v>
      </c>
      <c r="F64" s="33" t="s">
        <v>272</v>
      </c>
      <c r="G64" s="34" t="s">
        <v>282</v>
      </c>
      <c r="H64" s="35">
        <f>H67</f>
        <v>0</v>
      </c>
      <c r="I64" s="35">
        <f>I67</f>
        <v>40.799999999999997</v>
      </c>
      <c r="J64" s="35">
        <f>J67</f>
        <v>0</v>
      </c>
      <c r="K64" s="34" t="s">
        <v>252</v>
      </c>
      <c r="L64" s="34" t="s">
        <v>282</v>
      </c>
    </row>
    <row r="65" spans="1:12" s="4" customFormat="1" ht="16.149999999999999" hidden="1" customHeight="1">
      <c r="A65" s="36"/>
      <c r="B65" s="30"/>
      <c r="C65" s="55" t="s">
        <v>15</v>
      </c>
      <c r="D65" s="55" t="s">
        <v>16</v>
      </c>
      <c r="E65" s="55" t="s">
        <v>121</v>
      </c>
      <c r="F65" s="55" t="s">
        <v>74</v>
      </c>
      <c r="G65" s="43">
        <f>G67+G70</f>
        <v>40.799999999999997</v>
      </c>
      <c r="H65" s="44">
        <f>H67+H70</f>
        <v>0</v>
      </c>
      <c r="I65" s="44">
        <f>I67+I70</f>
        <v>40.799999999999997</v>
      </c>
      <c r="J65" s="44"/>
      <c r="K65" s="43" t="e">
        <f>K67+K70</f>
        <v>#VALUE!</v>
      </c>
      <c r="L65" s="34" t="e">
        <f t="shared" ref="L65:L90" si="7">G65+J65+K65</f>
        <v>#VALUE!</v>
      </c>
    </row>
    <row r="66" spans="1:12" s="4" customFormat="1" ht="16.149999999999999" customHeight="1">
      <c r="A66" s="36" t="s">
        <v>271</v>
      </c>
      <c r="B66" s="30" t="s">
        <v>154</v>
      </c>
      <c r="C66" s="55" t="s">
        <v>20</v>
      </c>
      <c r="D66" s="55" t="s">
        <v>64</v>
      </c>
      <c r="E66" s="55" t="s">
        <v>121</v>
      </c>
      <c r="F66" s="55" t="s">
        <v>74</v>
      </c>
      <c r="G66" s="43" t="s">
        <v>282</v>
      </c>
      <c r="H66" s="44"/>
      <c r="I66" s="44"/>
      <c r="J66" s="44"/>
      <c r="K66" s="43"/>
      <c r="L66" s="34" t="s">
        <v>282</v>
      </c>
    </row>
    <row r="67" spans="1:12" s="4" customFormat="1" ht="57" customHeight="1">
      <c r="A67" s="36" t="s">
        <v>122</v>
      </c>
      <c r="B67" s="30" t="s">
        <v>154</v>
      </c>
      <c r="C67" s="55" t="s">
        <v>20</v>
      </c>
      <c r="D67" s="55" t="s">
        <v>64</v>
      </c>
      <c r="E67" s="55" t="s">
        <v>12</v>
      </c>
      <c r="F67" s="55" t="s">
        <v>74</v>
      </c>
      <c r="G67" s="43" t="s">
        <v>282</v>
      </c>
      <c r="H67" s="44">
        <f>H68</f>
        <v>0</v>
      </c>
      <c r="I67" s="44">
        <f>I68</f>
        <v>40.799999999999997</v>
      </c>
      <c r="J67" s="44"/>
      <c r="K67" s="43" t="s">
        <v>252</v>
      </c>
      <c r="L67" s="34" t="s">
        <v>282</v>
      </c>
    </row>
    <row r="68" spans="1:12" s="20" customFormat="1" ht="33.75" customHeight="1">
      <c r="A68" s="45" t="s">
        <v>241</v>
      </c>
      <c r="B68" s="39" t="s">
        <v>154</v>
      </c>
      <c r="C68" s="55" t="s">
        <v>20</v>
      </c>
      <c r="D68" s="55" t="s">
        <v>64</v>
      </c>
      <c r="E68" s="55" t="s">
        <v>242</v>
      </c>
      <c r="F68" s="55" t="s">
        <v>74</v>
      </c>
      <c r="G68" s="43" t="s">
        <v>282</v>
      </c>
      <c r="H68" s="44"/>
      <c r="I68" s="35">
        <f t="shared" ref="I68:I77" si="8">G68+H68</f>
        <v>40.799999999999997</v>
      </c>
      <c r="J68" s="35"/>
      <c r="K68" s="34" t="s">
        <v>252</v>
      </c>
      <c r="L68" s="34" t="s">
        <v>282</v>
      </c>
    </row>
    <row r="69" spans="1:12" s="4" customFormat="1" ht="25.9" hidden="1" customHeight="1">
      <c r="A69" s="38" t="s">
        <v>71</v>
      </c>
      <c r="B69" s="39"/>
      <c r="C69" s="55" t="s">
        <v>15</v>
      </c>
      <c r="D69" s="55" t="s">
        <v>16</v>
      </c>
      <c r="E69" s="55" t="s">
        <v>73</v>
      </c>
      <c r="F69" s="55" t="s">
        <v>70</v>
      </c>
      <c r="G69" s="43"/>
      <c r="H69" s="44"/>
      <c r="I69" s="35">
        <f t="shared" si="8"/>
        <v>0</v>
      </c>
      <c r="J69" s="35"/>
      <c r="K69" s="34"/>
      <c r="L69" s="34">
        <f t="shared" si="7"/>
        <v>0</v>
      </c>
    </row>
    <row r="70" spans="1:12" s="4" customFormat="1" ht="16.899999999999999" hidden="1" customHeight="1">
      <c r="A70" s="45" t="s">
        <v>23</v>
      </c>
      <c r="B70" s="39"/>
      <c r="C70" s="55" t="s">
        <v>15</v>
      </c>
      <c r="D70" s="55" t="s">
        <v>16</v>
      </c>
      <c r="E70" s="55" t="s">
        <v>27</v>
      </c>
      <c r="F70" s="55" t="s">
        <v>74</v>
      </c>
      <c r="G70" s="43">
        <f>G71</f>
        <v>0</v>
      </c>
      <c r="H70" s="44"/>
      <c r="I70" s="35">
        <f t="shared" si="8"/>
        <v>0</v>
      </c>
      <c r="J70" s="35"/>
      <c r="K70" s="34"/>
      <c r="L70" s="34">
        <f t="shared" si="7"/>
        <v>0</v>
      </c>
    </row>
    <row r="71" spans="1:12" s="4" customFormat="1" ht="26.45" hidden="1" customHeight="1">
      <c r="A71" s="38" t="s">
        <v>71</v>
      </c>
      <c r="B71" s="39"/>
      <c r="C71" s="55" t="s">
        <v>15</v>
      </c>
      <c r="D71" s="55" t="s">
        <v>16</v>
      </c>
      <c r="E71" s="55">
        <v>2600000</v>
      </c>
      <c r="F71" s="55" t="s">
        <v>70</v>
      </c>
      <c r="G71" s="55"/>
      <c r="H71" s="56"/>
      <c r="I71" s="35">
        <f t="shared" si="8"/>
        <v>0</v>
      </c>
      <c r="J71" s="35"/>
      <c r="K71" s="34"/>
      <c r="L71" s="34">
        <f t="shared" si="7"/>
        <v>0</v>
      </c>
    </row>
    <row r="72" spans="1:12" s="4" customFormat="1" ht="26.45" hidden="1" customHeight="1">
      <c r="A72" s="45" t="s">
        <v>25</v>
      </c>
      <c r="B72" s="39"/>
      <c r="C72" s="55" t="s">
        <v>15</v>
      </c>
      <c r="D72" s="55" t="s">
        <v>26</v>
      </c>
      <c r="E72" s="55"/>
      <c r="F72" s="55"/>
      <c r="G72" s="55">
        <f>G73+G75</f>
        <v>0</v>
      </c>
      <c r="H72" s="56"/>
      <c r="I72" s="35">
        <f t="shared" si="8"/>
        <v>0</v>
      </c>
      <c r="J72" s="35"/>
      <c r="K72" s="34"/>
      <c r="L72" s="34">
        <f t="shared" si="7"/>
        <v>0</v>
      </c>
    </row>
    <row r="73" spans="1:12" s="4" customFormat="1" ht="15.75" hidden="1" customHeight="1">
      <c r="A73" s="36" t="s">
        <v>72</v>
      </c>
      <c r="B73" s="30"/>
      <c r="C73" s="55" t="s">
        <v>15</v>
      </c>
      <c r="D73" s="55" t="s">
        <v>26</v>
      </c>
      <c r="E73" s="55" t="s">
        <v>73</v>
      </c>
      <c r="F73" s="55">
        <v>0</v>
      </c>
      <c r="G73" s="55">
        <f>G74</f>
        <v>0</v>
      </c>
      <c r="H73" s="56"/>
      <c r="I73" s="35">
        <f t="shared" si="8"/>
        <v>0</v>
      </c>
      <c r="J73" s="35"/>
      <c r="K73" s="34"/>
      <c r="L73" s="34">
        <f t="shared" si="7"/>
        <v>0</v>
      </c>
    </row>
    <row r="74" spans="1:12" s="4" customFormat="1" hidden="1">
      <c r="A74" s="38" t="s">
        <v>76</v>
      </c>
      <c r="B74" s="39"/>
      <c r="C74" s="40" t="s">
        <v>15</v>
      </c>
      <c r="D74" s="40" t="s">
        <v>26</v>
      </c>
      <c r="E74" s="40" t="s">
        <v>73</v>
      </c>
      <c r="F74" s="40" t="s">
        <v>75</v>
      </c>
      <c r="G74" s="55"/>
      <c r="H74" s="56"/>
      <c r="I74" s="35">
        <f t="shared" si="8"/>
        <v>0</v>
      </c>
      <c r="J74" s="35"/>
      <c r="K74" s="34"/>
      <c r="L74" s="34">
        <f t="shared" si="7"/>
        <v>0</v>
      </c>
    </row>
    <row r="75" spans="1:12" s="4" customFormat="1" ht="22.5" hidden="1">
      <c r="A75" s="45" t="s">
        <v>77</v>
      </c>
      <c r="B75" s="39"/>
      <c r="C75" s="40" t="s">
        <v>15</v>
      </c>
      <c r="D75" s="40" t="s">
        <v>26</v>
      </c>
      <c r="E75" s="40" t="s">
        <v>78</v>
      </c>
      <c r="F75" s="40" t="s">
        <v>74</v>
      </c>
      <c r="G75" s="55">
        <f>G76+G77</f>
        <v>0</v>
      </c>
      <c r="H75" s="56"/>
      <c r="I75" s="35">
        <f t="shared" si="8"/>
        <v>0</v>
      </c>
      <c r="J75" s="35"/>
      <c r="K75" s="34"/>
      <c r="L75" s="34">
        <f t="shared" si="7"/>
        <v>0</v>
      </c>
    </row>
    <row r="76" spans="1:12" s="4" customFormat="1" hidden="1">
      <c r="A76" s="38" t="s">
        <v>60</v>
      </c>
      <c r="B76" s="39"/>
      <c r="C76" s="40" t="s">
        <v>15</v>
      </c>
      <c r="D76" s="40" t="s">
        <v>26</v>
      </c>
      <c r="E76" s="40" t="s">
        <v>78</v>
      </c>
      <c r="F76" s="40" t="s">
        <v>61</v>
      </c>
      <c r="G76" s="55"/>
      <c r="H76" s="56"/>
      <c r="I76" s="35">
        <f t="shared" si="8"/>
        <v>0</v>
      </c>
      <c r="J76" s="35"/>
      <c r="K76" s="34"/>
      <c r="L76" s="34">
        <f t="shared" si="7"/>
        <v>0</v>
      </c>
    </row>
    <row r="77" spans="1:12" s="4" customFormat="1" hidden="1">
      <c r="A77" s="38" t="s">
        <v>28</v>
      </c>
      <c r="B77" s="39"/>
      <c r="C77" s="40" t="s">
        <v>15</v>
      </c>
      <c r="D77" s="40" t="s">
        <v>26</v>
      </c>
      <c r="E77" s="40" t="s">
        <v>78</v>
      </c>
      <c r="F77" s="40" t="s">
        <v>29</v>
      </c>
      <c r="G77" s="55"/>
      <c r="H77" s="56"/>
      <c r="I77" s="35">
        <f t="shared" si="8"/>
        <v>0</v>
      </c>
      <c r="J77" s="35"/>
      <c r="K77" s="34"/>
      <c r="L77" s="34">
        <f t="shared" si="7"/>
        <v>0</v>
      </c>
    </row>
    <row r="78" spans="1:12" s="4" customFormat="1" ht="26.25" hidden="1" customHeight="1" thickBot="1">
      <c r="A78" s="23" t="s">
        <v>25</v>
      </c>
      <c r="B78" s="63"/>
      <c r="C78" s="40" t="s">
        <v>15</v>
      </c>
      <c r="D78" s="40" t="s">
        <v>26</v>
      </c>
      <c r="E78" s="40"/>
      <c r="F78" s="40"/>
      <c r="G78" s="55">
        <f>G79</f>
        <v>0</v>
      </c>
      <c r="H78" s="56">
        <f>H79</f>
        <v>0</v>
      </c>
      <c r="I78" s="56">
        <f>I79</f>
        <v>0</v>
      </c>
      <c r="J78" s="56"/>
      <c r="K78" s="55"/>
      <c r="L78" s="34">
        <f t="shared" si="7"/>
        <v>0</v>
      </c>
    </row>
    <row r="79" spans="1:12" s="4" customFormat="1" ht="22.5" hidden="1">
      <c r="A79" s="36" t="s">
        <v>77</v>
      </c>
      <c r="B79" s="30"/>
      <c r="C79" s="40" t="s">
        <v>15</v>
      </c>
      <c r="D79" s="40" t="s">
        <v>26</v>
      </c>
      <c r="E79" s="40" t="s">
        <v>78</v>
      </c>
      <c r="F79" s="40"/>
      <c r="G79" s="55">
        <f>G80</f>
        <v>0</v>
      </c>
      <c r="H79" s="56">
        <f>H80</f>
        <v>0</v>
      </c>
      <c r="I79" s="35">
        <f>G79+H79</f>
        <v>0</v>
      </c>
      <c r="J79" s="35"/>
      <c r="K79" s="34"/>
      <c r="L79" s="34">
        <f t="shared" si="7"/>
        <v>0</v>
      </c>
    </row>
    <row r="80" spans="1:12" s="4" customFormat="1" hidden="1">
      <c r="A80" s="38" t="s">
        <v>60</v>
      </c>
      <c r="B80" s="39"/>
      <c r="C80" s="40" t="s">
        <v>15</v>
      </c>
      <c r="D80" s="40" t="s">
        <v>26</v>
      </c>
      <c r="E80" s="40" t="s">
        <v>78</v>
      </c>
      <c r="F80" s="40" t="s">
        <v>61</v>
      </c>
      <c r="G80" s="55"/>
      <c r="H80" s="56"/>
      <c r="I80" s="35">
        <f>G80+H80</f>
        <v>0</v>
      </c>
      <c r="J80" s="35"/>
      <c r="K80" s="34"/>
      <c r="L80" s="34">
        <f t="shared" si="7"/>
        <v>0</v>
      </c>
    </row>
    <row r="81" spans="1:12" s="4" customFormat="1" hidden="1">
      <c r="A81" s="38"/>
      <c r="B81" s="39"/>
      <c r="C81" s="40"/>
      <c r="D81" s="40"/>
      <c r="E81" s="40"/>
      <c r="F81" s="40"/>
      <c r="G81" s="55"/>
      <c r="H81" s="56"/>
      <c r="I81" s="35"/>
      <c r="J81" s="35"/>
      <c r="K81" s="34"/>
      <c r="L81" s="34">
        <f t="shared" si="7"/>
        <v>0</v>
      </c>
    </row>
    <row r="82" spans="1:12" s="4" customFormat="1">
      <c r="A82" s="38" t="s">
        <v>127</v>
      </c>
      <c r="B82" s="39" t="s">
        <v>154</v>
      </c>
      <c r="C82" s="40" t="s">
        <v>20</v>
      </c>
      <c r="D82" s="40" t="s">
        <v>64</v>
      </c>
      <c r="E82" s="40" t="s">
        <v>242</v>
      </c>
      <c r="F82" s="40" t="s">
        <v>265</v>
      </c>
      <c r="G82" s="55" t="s">
        <v>282</v>
      </c>
      <c r="H82" s="56"/>
      <c r="I82" s="35"/>
      <c r="J82" s="35"/>
      <c r="K82" s="34" t="s">
        <v>252</v>
      </c>
      <c r="L82" s="34" t="s">
        <v>282</v>
      </c>
    </row>
    <row r="83" spans="1:12" s="13" customFormat="1" ht="14.25" hidden="1">
      <c r="A83" s="45" t="s">
        <v>144</v>
      </c>
      <c r="B83" s="39"/>
      <c r="C83" s="40" t="s">
        <v>15</v>
      </c>
      <c r="D83" s="40" t="s">
        <v>24</v>
      </c>
      <c r="E83" s="40" t="s">
        <v>121</v>
      </c>
      <c r="F83" s="40" t="s">
        <v>74</v>
      </c>
      <c r="G83" s="55"/>
      <c r="H83" s="56"/>
      <c r="I83" s="35"/>
      <c r="J83" s="35"/>
      <c r="K83" s="34"/>
      <c r="L83" s="34">
        <f t="shared" si="7"/>
        <v>0</v>
      </c>
    </row>
    <row r="84" spans="1:12" s="4" customFormat="1" hidden="1">
      <c r="A84" s="38" t="s">
        <v>145</v>
      </c>
      <c r="B84" s="39"/>
      <c r="C84" s="40" t="s">
        <v>15</v>
      </c>
      <c r="D84" s="40" t="s">
        <v>24</v>
      </c>
      <c r="E84" s="40" t="s">
        <v>146</v>
      </c>
      <c r="F84" s="40" t="s">
        <v>74</v>
      </c>
      <c r="G84" s="55">
        <f>G85</f>
        <v>0</v>
      </c>
      <c r="H84" s="56"/>
      <c r="I84" s="35"/>
      <c r="J84" s="35"/>
      <c r="K84" s="34"/>
      <c r="L84" s="34">
        <f t="shared" si="7"/>
        <v>0</v>
      </c>
    </row>
    <row r="85" spans="1:12" s="4" customFormat="1" ht="22.5" hidden="1">
      <c r="A85" s="38" t="s">
        <v>147</v>
      </c>
      <c r="B85" s="39"/>
      <c r="C85" s="40" t="s">
        <v>15</v>
      </c>
      <c r="D85" s="40" t="s">
        <v>24</v>
      </c>
      <c r="E85" s="40" t="s">
        <v>148</v>
      </c>
      <c r="F85" s="40" t="s">
        <v>74</v>
      </c>
      <c r="G85" s="55">
        <f>G86</f>
        <v>0</v>
      </c>
      <c r="H85" s="56"/>
      <c r="I85" s="35"/>
      <c r="J85" s="35"/>
      <c r="K85" s="34"/>
      <c r="L85" s="34">
        <f t="shared" si="7"/>
        <v>0</v>
      </c>
    </row>
    <row r="86" spans="1:12" s="4" customFormat="1" hidden="1">
      <c r="A86" s="38" t="s">
        <v>149</v>
      </c>
      <c r="B86" s="39"/>
      <c r="C86" s="40" t="s">
        <v>150</v>
      </c>
      <c r="D86" s="40" t="s">
        <v>24</v>
      </c>
      <c r="E86" s="40" t="s">
        <v>148</v>
      </c>
      <c r="F86" s="40" t="s">
        <v>151</v>
      </c>
      <c r="G86" s="55"/>
      <c r="H86" s="56"/>
      <c r="I86" s="35"/>
      <c r="J86" s="35"/>
      <c r="K86" s="34"/>
      <c r="L86" s="34">
        <f t="shared" si="7"/>
        <v>0</v>
      </c>
    </row>
    <row r="87" spans="1:12" s="13" customFormat="1" ht="25.5" hidden="1" customHeight="1">
      <c r="A87" s="45" t="s">
        <v>25</v>
      </c>
      <c r="B87" s="39"/>
      <c r="C87" s="40" t="s">
        <v>15</v>
      </c>
      <c r="D87" s="40" t="s">
        <v>129</v>
      </c>
      <c r="E87" s="40" t="s">
        <v>121</v>
      </c>
      <c r="F87" s="40" t="s">
        <v>74</v>
      </c>
      <c r="G87" s="55">
        <f>G88</f>
        <v>0</v>
      </c>
      <c r="H87" s="56">
        <f>H88</f>
        <v>0</v>
      </c>
      <c r="I87" s="56">
        <f>I88</f>
        <v>0</v>
      </c>
      <c r="J87" s="56"/>
      <c r="K87" s="55">
        <f>K88</f>
        <v>0</v>
      </c>
      <c r="L87" s="34">
        <f t="shared" si="7"/>
        <v>0</v>
      </c>
    </row>
    <row r="88" spans="1:12" s="4" customFormat="1" ht="33.75" hidden="1">
      <c r="A88" s="38" t="s">
        <v>122</v>
      </c>
      <c r="B88" s="39"/>
      <c r="C88" s="40" t="s">
        <v>15</v>
      </c>
      <c r="D88" s="40" t="s">
        <v>129</v>
      </c>
      <c r="E88" s="40" t="s">
        <v>123</v>
      </c>
      <c r="F88" s="40" t="s">
        <v>74</v>
      </c>
      <c r="G88" s="55">
        <f>G89</f>
        <v>0</v>
      </c>
      <c r="H88" s="56"/>
      <c r="I88" s="35"/>
      <c r="J88" s="35"/>
      <c r="K88" s="34"/>
      <c r="L88" s="34">
        <f t="shared" si="7"/>
        <v>0</v>
      </c>
    </row>
    <row r="89" spans="1:12" s="4" customFormat="1" ht="16.5" hidden="1" customHeight="1">
      <c r="A89" s="38" t="s">
        <v>13</v>
      </c>
      <c r="B89" s="39"/>
      <c r="C89" s="40" t="s">
        <v>15</v>
      </c>
      <c r="D89" s="40" t="s">
        <v>129</v>
      </c>
      <c r="E89" s="40" t="s">
        <v>126</v>
      </c>
      <c r="F89" s="40" t="s">
        <v>74</v>
      </c>
      <c r="G89" s="55">
        <f>G90</f>
        <v>0</v>
      </c>
      <c r="H89" s="56"/>
      <c r="I89" s="35"/>
      <c r="J89" s="35"/>
      <c r="K89" s="34"/>
      <c r="L89" s="34">
        <f t="shared" si="7"/>
        <v>0</v>
      </c>
    </row>
    <row r="90" spans="1:12" s="4" customFormat="1" ht="26.25" hidden="1" customHeight="1">
      <c r="A90" s="38" t="s">
        <v>127</v>
      </c>
      <c r="B90" s="39"/>
      <c r="C90" s="40" t="s">
        <v>15</v>
      </c>
      <c r="D90" s="40" t="s">
        <v>129</v>
      </c>
      <c r="E90" s="40" t="s">
        <v>126</v>
      </c>
      <c r="F90" s="40" t="s">
        <v>128</v>
      </c>
      <c r="G90" s="55"/>
      <c r="H90" s="56"/>
      <c r="I90" s="35"/>
      <c r="J90" s="35"/>
      <c r="K90" s="34"/>
      <c r="L90" s="34">
        <f t="shared" si="7"/>
        <v>0</v>
      </c>
    </row>
    <row r="91" spans="1:12" s="4" customFormat="1" ht="26.25" customHeight="1">
      <c r="A91" s="81" t="s">
        <v>274</v>
      </c>
      <c r="B91" s="64" t="s">
        <v>154</v>
      </c>
      <c r="C91" s="31" t="s">
        <v>15</v>
      </c>
      <c r="D91" s="31" t="s">
        <v>51</v>
      </c>
      <c r="E91" s="31" t="s">
        <v>121</v>
      </c>
      <c r="F91" s="31" t="s">
        <v>74</v>
      </c>
      <c r="G91" s="65" t="s">
        <v>268</v>
      </c>
      <c r="H91" s="66"/>
      <c r="I91" s="35"/>
      <c r="J91" s="35"/>
      <c r="K91" s="34"/>
      <c r="L91" s="34" t="s">
        <v>268</v>
      </c>
    </row>
    <row r="92" spans="1:12" s="4" customFormat="1" ht="26.25" customHeight="1">
      <c r="A92" s="38" t="s">
        <v>283</v>
      </c>
      <c r="B92" s="39" t="s">
        <v>154</v>
      </c>
      <c r="C92" s="40" t="s">
        <v>15</v>
      </c>
      <c r="D92" s="40" t="s">
        <v>21</v>
      </c>
      <c r="E92" s="40" t="s">
        <v>113</v>
      </c>
      <c r="F92" s="40" t="s">
        <v>74</v>
      </c>
      <c r="G92" s="55" t="s">
        <v>268</v>
      </c>
      <c r="H92" s="56"/>
      <c r="I92" s="35"/>
      <c r="J92" s="35"/>
      <c r="K92" s="34"/>
      <c r="L92" s="34" t="s">
        <v>268</v>
      </c>
    </row>
    <row r="93" spans="1:12" s="4" customFormat="1" ht="26.25" customHeight="1">
      <c r="A93" s="38" t="s">
        <v>258</v>
      </c>
      <c r="B93" s="39" t="s">
        <v>154</v>
      </c>
      <c r="C93" s="40" t="s">
        <v>15</v>
      </c>
      <c r="D93" s="40" t="s">
        <v>21</v>
      </c>
      <c r="E93" s="40" t="s">
        <v>259</v>
      </c>
      <c r="F93" s="40" t="s">
        <v>74</v>
      </c>
      <c r="G93" s="55" t="s">
        <v>268</v>
      </c>
      <c r="H93" s="56"/>
      <c r="I93" s="35"/>
      <c r="J93" s="35"/>
      <c r="K93" s="34"/>
      <c r="L93" s="34" t="s">
        <v>268</v>
      </c>
    </row>
    <row r="94" spans="1:12" s="4" customFormat="1" ht="26.25" customHeight="1">
      <c r="A94" s="38" t="s">
        <v>260</v>
      </c>
      <c r="B94" s="39" t="s">
        <v>154</v>
      </c>
      <c r="C94" s="40" t="s">
        <v>15</v>
      </c>
      <c r="D94" s="40" t="s">
        <v>21</v>
      </c>
      <c r="E94" s="40" t="s">
        <v>261</v>
      </c>
      <c r="F94" s="40" t="s">
        <v>74</v>
      </c>
      <c r="G94" s="55" t="s">
        <v>268</v>
      </c>
      <c r="H94" s="56"/>
      <c r="I94" s="35"/>
      <c r="J94" s="35"/>
      <c r="K94" s="34"/>
      <c r="L94" s="34" t="s">
        <v>268</v>
      </c>
    </row>
    <row r="95" spans="1:12" s="4" customFormat="1" ht="26.25" customHeight="1">
      <c r="A95" s="38" t="s">
        <v>127</v>
      </c>
      <c r="B95" s="39" t="s">
        <v>154</v>
      </c>
      <c r="C95" s="40" t="s">
        <v>15</v>
      </c>
      <c r="D95" s="40" t="s">
        <v>21</v>
      </c>
      <c r="E95" s="40" t="s">
        <v>261</v>
      </c>
      <c r="F95" s="40" t="s">
        <v>265</v>
      </c>
      <c r="G95" s="55" t="s">
        <v>268</v>
      </c>
      <c r="H95" s="56"/>
      <c r="I95" s="35"/>
      <c r="J95" s="35"/>
      <c r="K95" s="34"/>
      <c r="L95" s="34" t="s">
        <v>268</v>
      </c>
    </row>
    <row r="96" spans="1:12" s="3" customFormat="1" ht="14.25" customHeight="1">
      <c r="A96" s="51" t="s">
        <v>30</v>
      </c>
      <c r="B96" s="64" t="s">
        <v>154</v>
      </c>
      <c r="C96" s="31" t="s">
        <v>16</v>
      </c>
      <c r="D96" s="34" t="s">
        <v>143</v>
      </c>
      <c r="E96" s="34" t="s">
        <v>121</v>
      </c>
      <c r="F96" s="33" t="s">
        <v>74</v>
      </c>
      <c r="G96" s="34" t="s">
        <v>302</v>
      </c>
      <c r="H96" s="35" t="e">
        <f>#REF!+H106</f>
        <v>#REF!</v>
      </c>
      <c r="I96" s="35" t="e">
        <f>#REF!+I106</f>
        <v>#REF!</v>
      </c>
      <c r="J96" s="35" t="e">
        <f>#REF!+J106</f>
        <v>#REF!</v>
      </c>
      <c r="K96" s="34" t="s">
        <v>314</v>
      </c>
      <c r="L96" s="34" t="s">
        <v>315</v>
      </c>
    </row>
    <row r="97" spans="1:12" s="3" customFormat="1" ht="14.25" customHeight="1">
      <c r="A97" s="51" t="s">
        <v>266</v>
      </c>
      <c r="B97" s="64" t="s">
        <v>154</v>
      </c>
      <c r="C97" s="31" t="s">
        <v>16</v>
      </c>
      <c r="D97" s="34" t="s">
        <v>10</v>
      </c>
      <c r="E97" s="34"/>
      <c r="F97" s="33"/>
      <c r="G97" s="34"/>
      <c r="H97" s="35"/>
      <c r="I97" s="35"/>
      <c r="J97" s="35"/>
      <c r="K97" s="34"/>
      <c r="L97" s="34"/>
    </row>
    <row r="98" spans="1:12" s="3" customFormat="1" ht="14.25" customHeight="1">
      <c r="A98" s="51" t="s">
        <v>284</v>
      </c>
      <c r="B98" s="64" t="s">
        <v>154</v>
      </c>
      <c r="C98" s="31" t="s">
        <v>16</v>
      </c>
      <c r="D98" s="34" t="s">
        <v>10</v>
      </c>
      <c r="E98" s="34" t="s">
        <v>121</v>
      </c>
      <c r="F98" s="33" t="s">
        <v>74</v>
      </c>
      <c r="G98" s="34" t="s">
        <v>285</v>
      </c>
      <c r="H98" s="35"/>
      <c r="I98" s="35"/>
      <c r="J98" s="35"/>
      <c r="K98" s="34" t="s">
        <v>314</v>
      </c>
      <c r="L98" s="34" t="s">
        <v>308</v>
      </c>
    </row>
    <row r="99" spans="1:12" s="3" customFormat="1" ht="14.25" customHeight="1">
      <c r="A99" s="51" t="s">
        <v>286</v>
      </c>
      <c r="B99" s="64" t="s">
        <v>154</v>
      </c>
      <c r="C99" s="31" t="s">
        <v>16</v>
      </c>
      <c r="D99" s="34" t="s">
        <v>10</v>
      </c>
      <c r="E99" s="34" t="s">
        <v>287</v>
      </c>
      <c r="F99" s="33" t="s">
        <v>74</v>
      </c>
      <c r="G99" s="34" t="s">
        <v>285</v>
      </c>
      <c r="H99" s="35"/>
      <c r="I99" s="35"/>
      <c r="J99" s="35"/>
      <c r="K99" s="34" t="s">
        <v>314</v>
      </c>
      <c r="L99" s="34" t="s">
        <v>308</v>
      </c>
    </row>
    <row r="100" spans="1:12" s="3" customFormat="1" ht="14.25" customHeight="1">
      <c r="A100" s="45" t="s">
        <v>288</v>
      </c>
      <c r="B100" s="39" t="s">
        <v>154</v>
      </c>
      <c r="C100" s="40" t="s">
        <v>16</v>
      </c>
      <c r="D100" s="43" t="s">
        <v>267</v>
      </c>
      <c r="E100" s="43" t="s">
        <v>287</v>
      </c>
      <c r="F100" s="41" t="s">
        <v>74</v>
      </c>
      <c r="G100" s="43" t="s">
        <v>285</v>
      </c>
      <c r="H100" s="44" t="e">
        <f>#REF!+#REF!</f>
        <v>#REF!</v>
      </c>
      <c r="I100" s="44" t="e">
        <f>#REF!+#REF!</f>
        <v>#REF!</v>
      </c>
      <c r="J100" s="44"/>
      <c r="K100" s="43" t="s">
        <v>314</v>
      </c>
      <c r="L100" s="34" t="s">
        <v>308</v>
      </c>
    </row>
    <row r="101" spans="1:12" s="3" customFormat="1" ht="14.25" hidden="1" customHeight="1">
      <c r="A101" s="45"/>
      <c r="B101" s="39"/>
      <c r="C101" s="40"/>
      <c r="D101" s="43"/>
      <c r="E101" s="43"/>
      <c r="F101" s="41"/>
      <c r="G101" s="43"/>
      <c r="H101" s="44"/>
      <c r="I101" s="44"/>
      <c r="J101" s="44"/>
      <c r="K101" s="43"/>
      <c r="L101" s="34">
        <f t="shared" ref="L101:L131" si="9">G101+J101+K101</f>
        <v>0</v>
      </c>
    </row>
    <row r="102" spans="1:12" s="3" customFormat="1" ht="31.5" hidden="1" customHeight="1">
      <c r="A102" s="45"/>
      <c r="B102" s="39"/>
      <c r="C102" s="40"/>
      <c r="D102" s="43"/>
      <c r="E102" s="43"/>
      <c r="F102" s="41"/>
      <c r="G102" s="43"/>
      <c r="H102" s="44"/>
      <c r="I102" s="44"/>
      <c r="J102" s="44"/>
      <c r="K102" s="43"/>
      <c r="L102" s="34">
        <f t="shared" si="9"/>
        <v>0</v>
      </c>
    </row>
    <row r="103" spans="1:12" s="3" customFormat="1" ht="18" hidden="1" customHeight="1">
      <c r="A103" s="45"/>
      <c r="B103" s="39"/>
      <c r="C103" s="40"/>
      <c r="D103" s="43"/>
      <c r="E103" s="43"/>
      <c r="F103" s="41"/>
      <c r="G103" s="43"/>
      <c r="H103" s="44"/>
      <c r="I103" s="44"/>
      <c r="J103" s="44"/>
      <c r="K103" s="43"/>
      <c r="L103" s="34">
        <f t="shared" si="9"/>
        <v>0</v>
      </c>
    </row>
    <row r="104" spans="1:12" s="19" customFormat="1" ht="32.25" hidden="1" customHeight="1">
      <c r="A104" s="45"/>
      <c r="B104" s="39"/>
      <c r="C104" s="40"/>
      <c r="D104" s="43"/>
      <c r="E104" s="43"/>
      <c r="F104" s="41"/>
      <c r="G104" s="43"/>
      <c r="H104" s="44"/>
      <c r="I104" s="44"/>
      <c r="J104" s="44"/>
      <c r="K104" s="43"/>
      <c r="L104" s="34">
        <f t="shared" si="9"/>
        <v>0</v>
      </c>
    </row>
    <row r="105" spans="1:12" s="3" customFormat="1" ht="16.5" hidden="1" customHeight="1">
      <c r="A105" s="38"/>
      <c r="B105" s="39"/>
      <c r="C105" s="40"/>
      <c r="D105" s="43"/>
      <c r="E105" s="43"/>
      <c r="F105" s="41"/>
      <c r="G105" s="43"/>
      <c r="H105" s="44"/>
      <c r="I105" s="35"/>
      <c r="J105" s="35"/>
      <c r="K105" s="34"/>
      <c r="L105" s="34">
        <f t="shared" si="9"/>
        <v>0</v>
      </c>
    </row>
    <row r="106" spans="1:12" s="3" customFormat="1" ht="16.5" customHeight="1">
      <c r="A106" s="38" t="s">
        <v>243</v>
      </c>
      <c r="B106" s="39" t="s">
        <v>154</v>
      </c>
      <c r="C106" s="40" t="s">
        <v>16</v>
      </c>
      <c r="D106" s="43" t="s">
        <v>64</v>
      </c>
      <c r="E106" s="43" t="s">
        <v>121</v>
      </c>
      <c r="F106" s="41" t="s">
        <v>74</v>
      </c>
      <c r="G106" s="43" t="s">
        <v>303</v>
      </c>
      <c r="H106" s="44" t="e">
        <f>#REF!</f>
        <v>#REF!</v>
      </c>
      <c r="I106" s="44" t="e">
        <f>#REF!</f>
        <v>#REF!</v>
      </c>
      <c r="J106" s="44" t="e">
        <f>#REF!</f>
        <v>#REF!</v>
      </c>
      <c r="K106" s="43"/>
      <c r="L106" s="34" t="s">
        <v>303</v>
      </c>
    </row>
    <row r="107" spans="1:12" s="3" customFormat="1" ht="16.5" customHeight="1">
      <c r="A107" s="38" t="s">
        <v>243</v>
      </c>
      <c r="B107" s="39" t="s">
        <v>154</v>
      </c>
      <c r="C107" s="40" t="s">
        <v>16</v>
      </c>
      <c r="D107" s="43" t="s">
        <v>64</v>
      </c>
      <c r="E107" s="43" t="s">
        <v>275</v>
      </c>
      <c r="F107" s="41" t="s">
        <v>74</v>
      </c>
      <c r="G107" s="43" t="s">
        <v>303</v>
      </c>
      <c r="H107" s="44"/>
      <c r="I107" s="44"/>
      <c r="J107" s="44"/>
      <c r="K107" s="43" t="s">
        <v>252</v>
      </c>
      <c r="L107" s="34" t="s">
        <v>303</v>
      </c>
    </row>
    <row r="108" spans="1:12" s="3" customFormat="1" ht="33.75">
      <c r="A108" s="38" t="s">
        <v>251</v>
      </c>
      <c r="B108" s="39" t="s">
        <v>154</v>
      </c>
      <c r="C108" s="40" t="s">
        <v>16</v>
      </c>
      <c r="D108" s="43" t="s">
        <v>64</v>
      </c>
      <c r="E108" s="43" t="s">
        <v>276</v>
      </c>
      <c r="F108" s="41" t="s">
        <v>74</v>
      </c>
      <c r="G108" s="43" t="s">
        <v>304</v>
      </c>
      <c r="H108" s="44">
        <f>H109</f>
        <v>0</v>
      </c>
      <c r="I108" s="44">
        <f>I109</f>
        <v>0</v>
      </c>
      <c r="J108" s="44">
        <f>J109</f>
        <v>0</v>
      </c>
      <c r="K108" s="43" t="s">
        <v>252</v>
      </c>
      <c r="L108" s="34" t="s">
        <v>304</v>
      </c>
    </row>
    <row r="109" spans="1:12" s="3" customFormat="1">
      <c r="A109" s="38" t="s">
        <v>127</v>
      </c>
      <c r="B109" s="39" t="s">
        <v>154</v>
      </c>
      <c r="C109" s="40" t="s">
        <v>16</v>
      </c>
      <c r="D109" s="43" t="s">
        <v>64</v>
      </c>
      <c r="E109" s="43" t="s">
        <v>276</v>
      </c>
      <c r="F109" s="41" t="s">
        <v>265</v>
      </c>
      <c r="G109" s="43" t="s">
        <v>304</v>
      </c>
      <c r="H109" s="44"/>
      <c r="I109" s="35"/>
      <c r="J109" s="35"/>
      <c r="K109" s="34" t="s">
        <v>252</v>
      </c>
      <c r="L109" s="34" t="s">
        <v>304</v>
      </c>
    </row>
    <row r="110" spans="1:12" s="3" customFormat="1" ht="16.5" customHeight="1">
      <c r="A110" s="38" t="s">
        <v>244</v>
      </c>
      <c r="B110" s="39" t="s">
        <v>154</v>
      </c>
      <c r="C110" s="40" t="s">
        <v>16</v>
      </c>
      <c r="D110" s="43" t="s">
        <v>64</v>
      </c>
      <c r="E110" s="43" t="s">
        <v>277</v>
      </c>
      <c r="F110" s="41" t="s">
        <v>74</v>
      </c>
      <c r="G110" s="43" t="s">
        <v>285</v>
      </c>
      <c r="H110" s="44">
        <f>H111</f>
        <v>0</v>
      </c>
      <c r="I110" s="44">
        <f>I111</f>
        <v>0</v>
      </c>
      <c r="J110" s="44">
        <f>J111</f>
        <v>0</v>
      </c>
      <c r="K110" s="43" t="s">
        <v>252</v>
      </c>
      <c r="L110" s="34" t="s">
        <v>285</v>
      </c>
    </row>
    <row r="111" spans="1:12" s="3" customFormat="1" ht="27" customHeight="1">
      <c r="A111" s="38" t="s">
        <v>127</v>
      </c>
      <c r="B111" s="39" t="s">
        <v>154</v>
      </c>
      <c r="C111" s="40" t="s">
        <v>16</v>
      </c>
      <c r="D111" s="43" t="s">
        <v>64</v>
      </c>
      <c r="E111" s="43" t="s">
        <v>277</v>
      </c>
      <c r="F111" s="41" t="s">
        <v>265</v>
      </c>
      <c r="G111" s="43" t="s">
        <v>285</v>
      </c>
      <c r="H111" s="44"/>
      <c r="I111" s="35"/>
      <c r="J111" s="35"/>
      <c r="K111" s="34" t="s">
        <v>252</v>
      </c>
      <c r="L111" s="34" t="s">
        <v>285</v>
      </c>
    </row>
    <row r="112" spans="1:12" s="3" customFormat="1" ht="29.25" customHeight="1">
      <c r="A112" s="38" t="s">
        <v>245</v>
      </c>
      <c r="B112" s="39" t="s">
        <v>154</v>
      </c>
      <c r="C112" s="40" t="s">
        <v>16</v>
      </c>
      <c r="D112" s="43" t="s">
        <v>64</v>
      </c>
      <c r="E112" s="43" t="s">
        <v>278</v>
      </c>
      <c r="F112" s="41" t="s">
        <v>74</v>
      </c>
      <c r="G112" s="43" t="s">
        <v>305</v>
      </c>
      <c r="H112" s="44">
        <f>H116</f>
        <v>0</v>
      </c>
      <c r="I112" s="44">
        <f>I116</f>
        <v>0</v>
      </c>
      <c r="J112" s="44">
        <f>J116</f>
        <v>0</v>
      </c>
      <c r="K112" s="43" t="s">
        <v>252</v>
      </c>
      <c r="L112" s="34" t="s">
        <v>305</v>
      </c>
    </row>
    <row r="113" spans="1:12" s="3" customFormat="1" ht="29.25" customHeight="1">
      <c r="A113" s="38" t="s">
        <v>127</v>
      </c>
      <c r="B113" s="39" t="s">
        <v>154</v>
      </c>
      <c r="C113" s="40" t="s">
        <v>16</v>
      </c>
      <c r="D113" s="43" t="s">
        <v>64</v>
      </c>
      <c r="E113" s="43" t="s">
        <v>278</v>
      </c>
      <c r="F113" s="41" t="s">
        <v>265</v>
      </c>
      <c r="G113" s="43" t="s">
        <v>305</v>
      </c>
      <c r="H113" s="44"/>
      <c r="I113" s="35"/>
      <c r="J113" s="35"/>
      <c r="K113" s="34"/>
      <c r="L113" s="34" t="s">
        <v>305</v>
      </c>
    </row>
    <row r="114" spans="1:12" s="3" customFormat="1" ht="15.75" customHeight="1">
      <c r="A114" s="38" t="s">
        <v>306</v>
      </c>
      <c r="B114" s="39" t="s">
        <v>154</v>
      </c>
      <c r="C114" s="40" t="s">
        <v>16</v>
      </c>
      <c r="D114" s="43" t="s">
        <v>64</v>
      </c>
      <c r="E114" s="43" t="s">
        <v>307</v>
      </c>
      <c r="F114" s="41" t="s">
        <v>74</v>
      </c>
      <c r="G114" s="43" t="s">
        <v>308</v>
      </c>
      <c r="H114" s="44"/>
      <c r="I114" s="44"/>
      <c r="J114" s="44"/>
      <c r="K114" s="43"/>
      <c r="L114" s="34" t="s">
        <v>308</v>
      </c>
    </row>
    <row r="115" spans="1:12" s="3" customFormat="1" ht="29.25" customHeight="1">
      <c r="A115" s="38" t="s">
        <v>245</v>
      </c>
      <c r="B115" s="39" t="s">
        <v>154</v>
      </c>
      <c r="C115" s="40" t="s">
        <v>16</v>
      </c>
      <c r="D115" s="43" t="s">
        <v>64</v>
      </c>
      <c r="E115" s="43" t="s">
        <v>307</v>
      </c>
      <c r="F115" s="41" t="s">
        <v>74</v>
      </c>
      <c r="G115" s="43" t="s">
        <v>308</v>
      </c>
      <c r="H115" s="44"/>
      <c r="I115" s="44"/>
      <c r="J115" s="44"/>
      <c r="K115" s="43" t="s">
        <v>252</v>
      </c>
      <c r="L115" s="34" t="s">
        <v>308</v>
      </c>
    </row>
    <row r="116" spans="1:12" s="3" customFormat="1" ht="23.25" customHeight="1">
      <c r="A116" s="38" t="s">
        <v>127</v>
      </c>
      <c r="B116" s="39" t="s">
        <v>154</v>
      </c>
      <c r="C116" s="40" t="s">
        <v>16</v>
      </c>
      <c r="D116" s="43" t="s">
        <v>64</v>
      </c>
      <c r="E116" s="43" t="s">
        <v>307</v>
      </c>
      <c r="F116" s="41" t="s">
        <v>265</v>
      </c>
      <c r="G116" s="43" t="s">
        <v>308</v>
      </c>
      <c r="H116" s="44"/>
      <c r="I116" s="35"/>
      <c r="J116" s="35"/>
      <c r="K116" s="34" t="s">
        <v>252</v>
      </c>
      <c r="L116" s="34" t="s">
        <v>308</v>
      </c>
    </row>
    <row r="117" spans="1:12" hidden="1">
      <c r="A117" s="51" t="s">
        <v>31</v>
      </c>
      <c r="B117" s="64"/>
      <c r="C117" s="31" t="s">
        <v>17</v>
      </c>
      <c r="D117" s="31" t="s">
        <v>51</v>
      </c>
      <c r="E117" s="31" t="s">
        <v>121</v>
      </c>
      <c r="F117" s="31" t="s">
        <v>74</v>
      </c>
      <c r="G117" s="67">
        <f>G118+G122+G135+G142</f>
        <v>0</v>
      </c>
      <c r="H117" s="68">
        <f>H118+H122+H135+H142</f>
        <v>0</v>
      </c>
      <c r="I117" s="68">
        <f>I118+I122+I135+I142</f>
        <v>0</v>
      </c>
      <c r="J117" s="68"/>
      <c r="K117" s="67">
        <f>K118+K122+K135+K142</f>
        <v>0</v>
      </c>
      <c r="L117" s="34">
        <f t="shared" si="9"/>
        <v>0</v>
      </c>
    </row>
    <row r="118" spans="1:12" s="8" customFormat="1" hidden="1">
      <c r="A118" s="45" t="s">
        <v>52</v>
      </c>
      <c r="B118" s="39"/>
      <c r="C118" s="40" t="s">
        <v>17</v>
      </c>
      <c r="D118" s="40" t="s">
        <v>10</v>
      </c>
      <c r="E118" s="40" t="s">
        <v>121</v>
      </c>
      <c r="F118" s="40" t="s">
        <v>74</v>
      </c>
      <c r="G118" s="57">
        <f t="shared" ref="G118:I119" si="10">G119</f>
        <v>0</v>
      </c>
      <c r="H118" s="58">
        <f t="shared" si="10"/>
        <v>0</v>
      </c>
      <c r="I118" s="58">
        <f t="shared" si="10"/>
        <v>0</v>
      </c>
      <c r="J118" s="58"/>
      <c r="K118" s="57">
        <f>K119</f>
        <v>0</v>
      </c>
      <c r="L118" s="34">
        <f t="shared" si="9"/>
        <v>0</v>
      </c>
    </row>
    <row r="119" spans="1:12" s="8" customFormat="1" hidden="1">
      <c r="A119" s="45" t="s">
        <v>94</v>
      </c>
      <c r="B119" s="39"/>
      <c r="C119" s="40" t="s">
        <v>17</v>
      </c>
      <c r="D119" s="40" t="s">
        <v>10</v>
      </c>
      <c r="E119" s="40" t="s">
        <v>53</v>
      </c>
      <c r="F119" s="40" t="s">
        <v>74</v>
      </c>
      <c r="G119" s="57">
        <f t="shared" si="10"/>
        <v>0</v>
      </c>
      <c r="H119" s="58">
        <f t="shared" si="10"/>
        <v>0</v>
      </c>
      <c r="I119" s="58">
        <f t="shared" si="10"/>
        <v>0</v>
      </c>
      <c r="J119" s="58"/>
      <c r="K119" s="57">
        <f>K120</f>
        <v>0</v>
      </c>
      <c r="L119" s="34">
        <f t="shared" si="9"/>
        <v>0</v>
      </c>
    </row>
    <row r="120" spans="1:12" s="5" customFormat="1" hidden="1">
      <c r="A120" s="38" t="s">
        <v>18</v>
      </c>
      <c r="B120" s="39"/>
      <c r="C120" s="40" t="s">
        <v>17</v>
      </c>
      <c r="D120" s="40" t="s">
        <v>10</v>
      </c>
      <c r="E120" s="40" t="s">
        <v>152</v>
      </c>
      <c r="F120" s="40" t="s">
        <v>74</v>
      </c>
      <c r="G120" s="57">
        <f>G121</f>
        <v>0</v>
      </c>
      <c r="H120" s="58"/>
      <c r="I120" s="35">
        <f>G120+H120</f>
        <v>0</v>
      </c>
      <c r="J120" s="35"/>
      <c r="K120" s="34"/>
      <c r="L120" s="34">
        <f t="shared" si="9"/>
        <v>0</v>
      </c>
    </row>
    <row r="121" spans="1:12" s="5" customFormat="1" hidden="1">
      <c r="A121" s="38" t="s">
        <v>153</v>
      </c>
      <c r="B121" s="39"/>
      <c r="C121" s="40" t="s">
        <v>17</v>
      </c>
      <c r="D121" s="40" t="s">
        <v>10</v>
      </c>
      <c r="E121" s="40" t="s">
        <v>152</v>
      </c>
      <c r="F121" s="40" t="s">
        <v>154</v>
      </c>
      <c r="G121" s="57"/>
      <c r="H121" s="58"/>
      <c r="I121" s="35"/>
      <c r="J121" s="35"/>
      <c r="K121" s="34"/>
      <c r="L121" s="34">
        <f t="shared" si="9"/>
        <v>0</v>
      </c>
    </row>
    <row r="122" spans="1:12" hidden="1">
      <c r="A122" s="36" t="s">
        <v>32</v>
      </c>
      <c r="B122" s="30"/>
      <c r="C122" s="55" t="s">
        <v>17</v>
      </c>
      <c r="D122" s="55" t="s">
        <v>20</v>
      </c>
      <c r="E122" s="55" t="s">
        <v>121</v>
      </c>
      <c r="F122" s="55" t="s">
        <v>74</v>
      </c>
      <c r="G122" s="43">
        <f>G123+G126+G132+G130</f>
        <v>0</v>
      </c>
      <c r="H122" s="44">
        <f>H123+H126+H132+H130</f>
        <v>0</v>
      </c>
      <c r="I122" s="44">
        <f>I123+I126+I132+I130</f>
        <v>0</v>
      </c>
      <c r="J122" s="44">
        <f>J123+J126+J132+J130</f>
        <v>0</v>
      </c>
      <c r="K122" s="43">
        <f>K123+K126+K132+K130</f>
        <v>0</v>
      </c>
      <c r="L122" s="34">
        <f t="shared" si="9"/>
        <v>0</v>
      </c>
    </row>
    <row r="123" spans="1:12" ht="22.5" hidden="1">
      <c r="A123" s="36" t="s">
        <v>33</v>
      </c>
      <c r="B123" s="30"/>
      <c r="C123" s="55" t="s">
        <v>17</v>
      </c>
      <c r="D123" s="55" t="s">
        <v>20</v>
      </c>
      <c r="E123" s="55" t="s">
        <v>155</v>
      </c>
      <c r="F123" s="55" t="s">
        <v>74</v>
      </c>
      <c r="G123" s="43">
        <f>G124</f>
        <v>0</v>
      </c>
      <c r="H123" s="44">
        <f>H124</f>
        <v>0</v>
      </c>
      <c r="I123" s="44">
        <f>I124</f>
        <v>0</v>
      </c>
      <c r="J123" s="44"/>
      <c r="K123" s="43">
        <f>K124</f>
        <v>0</v>
      </c>
      <c r="L123" s="34">
        <f t="shared" si="9"/>
        <v>0</v>
      </c>
    </row>
    <row r="124" spans="1:12" hidden="1">
      <c r="A124" s="38" t="s">
        <v>18</v>
      </c>
      <c r="B124" s="39"/>
      <c r="C124" s="40" t="s">
        <v>17</v>
      </c>
      <c r="D124" s="40" t="s">
        <v>20</v>
      </c>
      <c r="E124" s="40" t="s">
        <v>156</v>
      </c>
      <c r="F124" s="40" t="s">
        <v>74</v>
      </c>
      <c r="G124" s="43">
        <f>G125</f>
        <v>0</v>
      </c>
      <c r="H124" s="44"/>
      <c r="I124" s="35">
        <f>G124+H124</f>
        <v>0</v>
      </c>
      <c r="J124" s="35"/>
      <c r="K124" s="34"/>
      <c r="L124" s="34">
        <f t="shared" si="9"/>
        <v>0</v>
      </c>
    </row>
    <row r="125" spans="1:12" hidden="1">
      <c r="A125" s="38" t="s">
        <v>153</v>
      </c>
      <c r="B125" s="39"/>
      <c r="C125" s="40" t="s">
        <v>17</v>
      </c>
      <c r="D125" s="40" t="s">
        <v>20</v>
      </c>
      <c r="E125" s="40" t="s">
        <v>156</v>
      </c>
      <c r="F125" s="40" t="s">
        <v>154</v>
      </c>
      <c r="G125" s="43"/>
      <c r="H125" s="44"/>
      <c r="I125" s="35"/>
      <c r="J125" s="35"/>
      <c r="K125" s="34"/>
      <c r="L125" s="34">
        <f t="shared" si="9"/>
        <v>0</v>
      </c>
    </row>
    <row r="126" spans="1:12" hidden="1">
      <c r="A126" s="36" t="s">
        <v>34</v>
      </c>
      <c r="B126" s="30"/>
      <c r="C126" s="55" t="s">
        <v>17</v>
      </c>
      <c r="D126" s="55" t="s">
        <v>20</v>
      </c>
      <c r="E126" s="55">
        <v>4230000</v>
      </c>
      <c r="F126" s="55" t="s">
        <v>74</v>
      </c>
      <c r="G126" s="43">
        <f t="shared" ref="G126:I127" si="11">G127</f>
        <v>0</v>
      </c>
      <c r="H126" s="44">
        <f t="shared" si="11"/>
        <v>0</v>
      </c>
      <c r="I126" s="44">
        <f t="shared" si="11"/>
        <v>0</v>
      </c>
      <c r="J126" s="44"/>
      <c r="K126" s="43">
        <f>K127</f>
        <v>0</v>
      </c>
      <c r="L126" s="34">
        <f t="shared" si="9"/>
        <v>0</v>
      </c>
    </row>
    <row r="127" spans="1:12" hidden="1">
      <c r="A127" s="38" t="s">
        <v>18</v>
      </c>
      <c r="B127" s="39"/>
      <c r="C127" s="40" t="s">
        <v>17</v>
      </c>
      <c r="D127" s="40" t="s">
        <v>20</v>
      </c>
      <c r="E127" s="40" t="s">
        <v>157</v>
      </c>
      <c r="F127" s="40" t="s">
        <v>74</v>
      </c>
      <c r="G127" s="43">
        <f t="shared" si="11"/>
        <v>0</v>
      </c>
      <c r="H127" s="44">
        <f t="shared" si="11"/>
        <v>0</v>
      </c>
      <c r="I127" s="44">
        <f t="shared" si="11"/>
        <v>0</v>
      </c>
      <c r="J127" s="44">
        <f>J128</f>
        <v>0</v>
      </c>
      <c r="K127" s="43">
        <f>K128</f>
        <v>0</v>
      </c>
      <c r="L127" s="34">
        <f t="shared" si="9"/>
        <v>0</v>
      </c>
    </row>
    <row r="128" spans="1:12" ht="13.5" hidden="1" customHeight="1">
      <c r="A128" s="38" t="s">
        <v>153</v>
      </c>
      <c r="B128" s="39"/>
      <c r="C128" s="40" t="s">
        <v>17</v>
      </c>
      <c r="D128" s="40" t="s">
        <v>20</v>
      </c>
      <c r="E128" s="40" t="s">
        <v>157</v>
      </c>
      <c r="F128" s="40" t="s">
        <v>154</v>
      </c>
      <c r="G128" s="43"/>
      <c r="H128" s="44"/>
      <c r="I128" s="35">
        <f>G128+H128</f>
        <v>0</v>
      </c>
      <c r="J128" s="35"/>
      <c r="K128" s="34"/>
      <c r="L128" s="34">
        <f t="shared" si="9"/>
        <v>0</v>
      </c>
    </row>
    <row r="129" spans="1:12" hidden="1">
      <c r="A129" s="38"/>
      <c r="B129" s="39"/>
      <c r="C129" s="40"/>
      <c r="D129" s="40"/>
      <c r="E129" s="40"/>
      <c r="F129" s="40"/>
      <c r="G129" s="43"/>
      <c r="H129" s="44"/>
      <c r="I129" s="35"/>
      <c r="J129" s="35"/>
      <c r="K129" s="34"/>
      <c r="L129" s="34">
        <f t="shared" si="9"/>
        <v>0</v>
      </c>
    </row>
    <row r="130" spans="1:12" hidden="1">
      <c r="A130" s="38"/>
      <c r="B130" s="39"/>
      <c r="C130" s="40"/>
      <c r="D130" s="40"/>
      <c r="E130" s="40"/>
      <c r="F130" s="40"/>
      <c r="G130" s="43"/>
      <c r="H130" s="44"/>
      <c r="I130" s="44"/>
      <c r="J130" s="44"/>
      <c r="K130" s="43"/>
      <c r="L130" s="34">
        <f t="shared" si="9"/>
        <v>0</v>
      </c>
    </row>
    <row r="131" spans="1:12" hidden="1">
      <c r="A131" s="38"/>
      <c r="B131" s="39"/>
      <c r="C131" s="40"/>
      <c r="D131" s="40"/>
      <c r="E131" s="40"/>
      <c r="F131" s="40"/>
      <c r="G131" s="43"/>
      <c r="H131" s="44"/>
      <c r="I131" s="35"/>
      <c r="J131" s="35"/>
      <c r="K131" s="34"/>
      <c r="L131" s="34">
        <f t="shared" si="9"/>
        <v>0</v>
      </c>
    </row>
    <row r="132" spans="1:12" s="8" customFormat="1" ht="21" hidden="1" customHeight="1">
      <c r="A132" s="45" t="s">
        <v>111</v>
      </c>
      <c r="B132" s="39"/>
      <c r="C132" s="40" t="s">
        <v>17</v>
      </c>
      <c r="D132" s="40" t="s">
        <v>20</v>
      </c>
      <c r="E132" s="40" t="s">
        <v>158</v>
      </c>
      <c r="F132" s="40" t="s">
        <v>74</v>
      </c>
      <c r="G132" s="43">
        <f>G133</f>
        <v>0</v>
      </c>
      <c r="H132" s="44"/>
      <c r="I132" s="35"/>
      <c r="J132" s="35"/>
      <c r="K132" s="34"/>
      <c r="L132" s="34">
        <f t="shared" ref="L132:L162" si="12">G132+J132+K132</f>
        <v>0</v>
      </c>
    </row>
    <row r="133" spans="1:12" ht="22.5" hidden="1">
      <c r="A133" s="38" t="s">
        <v>115</v>
      </c>
      <c r="B133" s="39"/>
      <c r="C133" s="40" t="s">
        <v>17</v>
      </c>
      <c r="D133" s="40" t="s">
        <v>20</v>
      </c>
      <c r="E133" s="40" t="s">
        <v>159</v>
      </c>
      <c r="F133" s="40" t="s">
        <v>74</v>
      </c>
      <c r="G133" s="43">
        <f>G134</f>
        <v>0</v>
      </c>
      <c r="H133" s="44"/>
      <c r="I133" s="35"/>
      <c r="J133" s="35"/>
      <c r="K133" s="34"/>
      <c r="L133" s="34">
        <f t="shared" si="12"/>
        <v>0</v>
      </c>
    </row>
    <row r="134" spans="1:12" hidden="1">
      <c r="A134" s="38" t="s">
        <v>153</v>
      </c>
      <c r="B134" s="39"/>
      <c r="C134" s="40" t="s">
        <v>17</v>
      </c>
      <c r="D134" s="40" t="s">
        <v>20</v>
      </c>
      <c r="E134" s="40" t="s">
        <v>159</v>
      </c>
      <c r="F134" s="40" t="s">
        <v>154</v>
      </c>
      <c r="G134" s="43"/>
      <c r="H134" s="44"/>
      <c r="I134" s="35"/>
      <c r="J134" s="35"/>
      <c r="K134" s="34"/>
      <c r="L134" s="34">
        <f t="shared" si="12"/>
        <v>0</v>
      </c>
    </row>
    <row r="135" spans="1:12" ht="14.25" hidden="1" customHeight="1">
      <c r="A135" s="36" t="s">
        <v>35</v>
      </c>
      <c r="B135" s="30"/>
      <c r="C135" s="55" t="s">
        <v>17</v>
      </c>
      <c r="D135" s="55" t="s">
        <v>17</v>
      </c>
      <c r="E135" s="55" t="s">
        <v>121</v>
      </c>
      <c r="F135" s="55" t="s">
        <v>74</v>
      </c>
      <c r="G135" s="43">
        <f>G136+G139</f>
        <v>0</v>
      </c>
      <c r="H135" s="44">
        <f>H136+H139</f>
        <v>0</v>
      </c>
      <c r="I135" s="35">
        <f>G135+H135</f>
        <v>0</v>
      </c>
      <c r="J135" s="35"/>
      <c r="K135" s="34"/>
      <c r="L135" s="34">
        <f t="shared" si="12"/>
        <v>0</v>
      </c>
    </row>
    <row r="136" spans="1:12" ht="26.25" hidden="1" customHeight="1">
      <c r="A136" s="36" t="s">
        <v>54</v>
      </c>
      <c r="B136" s="30"/>
      <c r="C136" s="55" t="s">
        <v>17</v>
      </c>
      <c r="D136" s="55" t="s">
        <v>17</v>
      </c>
      <c r="E136" s="55" t="s">
        <v>160</v>
      </c>
      <c r="F136" s="55" t="s">
        <v>74</v>
      </c>
      <c r="G136" s="43">
        <f>G137</f>
        <v>0</v>
      </c>
      <c r="H136" s="44">
        <f>H137</f>
        <v>0</v>
      </c>
      <c r="I136" s="35">
        <f>G136+H136</f>
        <v>0</v>
      </c>
      <c r="J136" s="35"/>
      <c r="K136" s="34"/>
      <c r="L136" s="34">
        <f t="shared" si="12"/>
        <v>0</v>
      </c>
    </row>
    <row r="137" spans="1:12" s="8" customFormat="1" ht="18.600000000000001" hidden="1" customHeight="1">
      <c r="A137" s="45" t="s">
        <v>237</v>
      </c>
      <c r="B137" s="39"/>
      <c r="C137" s="40" t="s">
        <v>17</v>
      </c>
      <c r="D137" s="40" t="s">
        <v>17</v>
      </c>
      <c r="E137" s="40" t="s">
        <v>161</v>
      </c>
      <c r="F137" s="40" t="s">
        <v>74</v>
      </c>
      <c r="G137" s="43">
        <f>G138</f>
        <v>0</v>
      </c>
      <c r="H137" s="44"/>
      <c r="I137" s="35">
        <f>G137+H137</f>
        <v>0</v>
      </c>
      <c r="J137" s="35"/>
      <c r="K137" s="34"/>
      <c r="L137" s="34">
        <f t="shared" si="12"/>
        <v>0</v>
      </c>
    </row>
    <row r="138" spans="1:12" s="5" customFormat="1" ht="23.25" hidden="1" customHeight="1">
      <c r="A138" s="38" t="s">
        <v>127</v>
      </c>
      <c r="B138" s="39"/>
      <c r="C138" s="40" t="s">
        <v>17</v>
      </c>
      <c r="D138" s="40" t="s">
        <v>17</v>
      </c>
      <c r="E138" s="40" t="s">
        <v>161</v>
      </c>
      <c r="F138" s="40" t="s">
        <v>128</v>
      </c>
      <c r="G138" s="43"/>
      <c r="H138" s="44"/>
      <c r="I138" s="35"/>
      <c r="J138" s="35"/>
      <c r="K138" s="34"/>
      <c r="L138" s="34">
        <f t="shared" si="12"/>
        <v>0</v>
      </c>
    </row>
    <row r="139" spans="1:12" hidden="1">
      <c r="A139" s="36" t="s">
        <v>162</v>
      </c>
      <c r="B139" s="30"/>
      <c r="C139" s="55" t="s">
        <v>17</v>
      </c>
      <c r="D139" s="55" t="s">
        <v>17</v>
      </c>
      <c r="E139" s="55" t="s">
        <v>163</v>
      </c>
      <c r="F139" s="55" t="s">
        <v>74</v>
      </c>
      <c r="G139" s="43">
        <f>G140</f>
        <v>0</v>
      </c>
      <c r="H139" s="44"/>
      <c r="I139" s="35">
        <f>G139+H139</f>
        <v>0</v>
      </c>
      <c r="J139" s="35"/>
      <c r="K139" s="34"/>
      <c r="L139" s="34">
        <f t="shared" si="12"/>
        <v>0</v>
      </c>
    </row>
    <row r="140" spans="1:12" hidden="1">
      <c r="A140" s="38" t="s">
        <v>164</v>
      </c>
      <c r="B140" s="39"/>
      <c r="C140" s="40" t="s">
        <v>17</v>
      </c>
      <c r="D140" s="40" t="s">
        <v>17</v>
      </c>
      <c r="E140" s="40" t="s">
        <v>165</v>
      </c>
      <c r="F140" s="40" t="s">
        <v>74</v>
      </c>
      <c r="G140" s="43">
        <f>G141</f>
        <v>0</v>
      </c>
      <c r="H140" s="44"/>
      <c r="I140" s="35">
        <f>G140+H140</f>
        <v>0</v>
      </c>
      <c r="J140" s="35"/>
      <c r="K140" s="34"/>
      <c r="L140" s="34">
        <f t="shared" si="12"/>
        <v>0</v>
      </c>
    </row>
    <row r="141" spans="1:12" hidden="1">
      <c r="A141" s="38" t="s">
        <v>127</v>
      </c>
      <c r="B141" s="39"/>
      <c r="C141" s="40" t="s">
        <v>17</v>
      </c>
      <c r="D141" s="40" t="s">
        <v>17</v>
      </c>
      <c r="E141" s="40" t="s">
        <v>165</v>
      </c>
      <c r="F141" s="40" t="s">
        <v>128</v>
      </c>
      <c r="G141" s="43"/>
      <c r="H141" s="44"/>
      <c r="I141" s="35"/>
      <c r="J141" s="35"/>
      <c r="K141" s="34"/>
      <c r="L141" s="34">
        <f t="shared" si="12"/>
        <v>0</v>
      </c>
    </row>
    <row r="142" spans="1:12" s="6" customFormat="1" ht="14.25" hidden="1">
      <c r="A142" s="45" t="s">
        <v>95</v>
      </c>
      <c r="B142" s="39"/>
      <c r="C142" s="40" t="s">
        <v>17</v>
      </c>
      <c r="D142" s="40" t="s">
        <v>21</v>
      </c>
      <c r="E142" s="40" t="s">
        <v>121</v>
      </c>
      <c r="F142" s="40" t="s">
        <v>168</v>
      </c>
      <c r="G142" s="43">
        <f>G145+G143</f>
        <v>0</v>
      </c>
      <c r="H142" s="44">
        <f>H145+H143</f>
        <v>0</v>
      </c>
      <c r="I142" s="44">
        <f>I145+I143</f>
        <v>0</v>
      </c>
      <c r="J142" s="44"/>
      <c r="K142" s="43">
        <f>K145+K143</f>
        <v>0</v>
      </c>
      <c r="L142" s="34">
        <f t="shared" si="12"/>
        <v>0</v>
      </c>
    </row>
    <row r="143" spans="1:12" s="6" customFormat="1" ht="22.5" hidden="1">
      <c r="A143" s="45" t="s">
        <v>166</v>
      </c>
      <c r="B143" s="39"/>
      <c r="C143" s="40" t="s">
        <v>17</v>
      </c>
      <c r="D143" s="40" t="s">
        <v>21</v>
      </c>
      <c r="E143" s="40" t="s">
        <v>167</v>
      </c>
      <c r="F143" s="40" t="s">
        <v>74</v>
      </c>
      <c r="G143" s="43">
        <f>G144</f>
        <v>0</v>
      </c>
      <c r="H143" s="44">
        <f>H144</f>
        <v>0</v>
      </c>
      <c r="I143" s="44">
        <f>I144</f>
        <v>0</v>
      </c>
      <c r="J143" s="44"/>
      <c r="K143" s="43">
        <f>K144</f>
        <v>0</v>
      </c>
      <c r="L143" s="34">
        <f t="shared" si="12"/>
        <v>0</v>
      </c>
    </row>
    <row r="144" spans="1:12" s="6" customFormat="1" ht="14.25" hidden="1">
      <c r="A144" s="45" t="s">
        <v>18</v>
      </c>
      <c r="B144" s="39"/>
      <c r="C144" s="40" t="s">
        <v>17</v>
      </c>
      <c r="D144" s="40" t="s">
        <v>21</v>
      </c>
      <c r="E144" s="40" t="s">
        <v>169</v>
      </c>
      <c r="F144" s="40" t="s">
        <v>74</v>
      </c>
      <c r="G144" s="43">
        <f>G147</f>
        <v>0</v>
      </c>
      <c r="H144" s="44"/>
      <c r="I144" s="35">
        <f>G144+H144</f>
        <v>0</v>
      </c>
      <c r="J144" s="35"/>
      <c r="K144" s="34"/>
      <c r="L144" s="34">
        <f t="shared" si="12"/>
        <v>0</v>
      </c>
    </row>
    <row r="145" spans="1:12" ht="56.25" hidden="1">
      <c r="A145" s="45" t="s">
        <v>79</v>
      </c>
      <c r="B145" s="39"/>
      <c r="C145" s="40" t="s">
        <v>17</v>
      </c>
      <c r="D145" s="40" t="s">
        <v>21</v>
      </c>
      <c r="E145" s="40" t="s">
        <v>56</v>
      </c>
      <c r="F145" s="40"/>
      <c r="G145" s="43">
        <f>G146</f>
        <v>0</v>
      </c>
      <c r="H145" s="44">
        <f>H146</f>
        <v>0</v>
      </c>
      <c r="I145" s="35">
        <f>G145+H145</f>
        <v>0</v>
      </c>
      <c r="J145" s="35"/>
      <c r="K145" s="34"/>
      <c r="L145" s="34">
        <f t="shared" si="12"/>
        <v>0</v>
      </c>
    </row>
    <row r="146" spans="1:12" hidden="1">
      <c r="A146" s="38" t="s">
        <v>18</v>
      </c>
      <c r="B146" s="39"/>
      <c r="C146" s="40" t="s">
        <v>17</v>
      </c>
      <c r="D146" s="40" t="s">
        <v>21</v>
      </c>
      <c r="E146" s="40" t="s">
        <v>56</v>
      </c>
      <c r="F146" s="40" t="s">
        <v>19</v>
      </c>
      <c r="G146" s="43"/>
      <c r="H146" s="44"/>
      <c r="I146" s="35">
        <f>G146+H146</f>
        <v>0</v>
      </c>
      <c r="J146" s="35"/>
      <c r="K146" s="34"/>
      <c r="L146" s="34">
        <f t="shared" si="12"/>
        <v>0</v>
      </c>
    </row>
    <row r="147" spans="1:12" hidden="1">
      <c r="A147" s="38" t="s">
        <v>153</v>
      </c>
      <c r="B147" s="39"/>
      <c r="C147" s="40" t="s">
        <v>17</v>
      </c>
      <c r="D147" s="40" t="s">
        <v>21</v>
      </c>
      <c r="E147" s="40" t="s">
        <v>169</v>
      </c>
      <c r="F147" s="40" t="s">
        <v>154</v>
      </c>
      <c r="G147" s="43"/>
      <c r="H147" s="44"/>
      <c r="I147" s="35"/>
      <c r="J147" s="35"/>
      <c r="K147" s="34"/>
      <c r="L147" s="34">
        <f t="shared" si="12"/>
        <v>0</v>
      </c>
    </row>
    <row r="148" spans="1:12" s="2" customFormat="1">
      <c r="A148" s="51" t="s">
        <v>289</v>
      </c>
      <c r="B148" s="64" t="s">
        <v>154</v>
      </c>
      <c r="C148" s="31" t="s">
        <v>24</v>
      </c>
      <c r="D148" s="31" t="s">
        <v>51</v>
      </c>
      <c r="E148" s="31" t="s">
        <v>121</v>
      </c>
      <c r="F148" s="31" t="s">
        <v>74</v>
      </c>
      <c r="G148" s="67" t="s">
        <v>309</v>
      </c>
      <c r="H148" s="68" t="e">
        <f>H151+H158+H164+H161</f>
        <v>#REF!</v>
      </c>
      <c r="I148" s="68" t="e">
        <f>I151+I158+I164+I161</f>
        <v>#REF!</v>
      </c>
      <c r="J148" s="68"/>
      <c r="K148" s="67" t="s">
        <v>318</v>
      </c>
      <c r="L148" s="34" t="s">
        <v>317</v>
      </c>
    </row>
    <row r="149" spans="1:12" s="2" customFormat="1">
      <c r="A149" s="51" t="s">
        <v>290</v>
      </c>
      <c r="B149" s="64" t="s">
        <v>292</v>
      </c>
      <c r="C149" s="31"/>
      <c r="D149" s="31"/>
      <c r="E149" s="31"/>
      <c r="F149" s="31"/>
      <c r="G149" s="67"/>
      <c r="H149" s="68"/>
      <c r="I149" s="68"/>
      <c r="J149" s="68"/>
      <c r="K149" s="67"/>
      <c r="L149" s="34"/>
    </row>
    <row r="150" spans="1:12" s="2" customFormat="1">
      <c r="A150" s="51" t="s">
        <v>291</v>
      </c>
      <c r="B150" s="64" t="s">
        <v>293</v>
      </c>
      <c r="C150" s="31"/>
      <c r="D150" s="31"/>
      <c r="E150" s="31"/>
      <c r="F150" s="31"/>
      <c r="G150" s="67"/>
      <c r="H150" s="68"/>
      <c r="I150" s="68"/>
      <c r="J150" s="68"/>
      <c r="K150" s="67"/>
      <c r="L150" s="34"/>
    </row>
    <row r="151" spans="1:12">
      <c r="A151" s="36" t="s">
        <v>37</v>
      </c>
      <c r="B151" s="30" t="s">
        <v>154</v>
      </c>
      <c r="C151" s="55" t="s">
        <v>24</v>
      </c>
      <c r="D151" s="55" t="s">
        <v>10</v>
      </c>
      <c r="E151" s="55" t="s">
        <v>121</v>
      </c>
      <c r="F151" s="55" t="s">
        <v>74</v>
      </c>
      <c r="G151" s="43" t="s">
        <v>309</v>
      </c>
      <c r="H151" s="44" t="e">
        <f>H152+#REF!+H157</f>
        <v>#REF!</v>
      </c>
      <c r="I151" s="44" t="e">
        <f>I152+#REF!+I157</f>
        <v>#REF!</v>
      </c>
      <c r="J151" s="44"/>
      <c r="K151" s="43" t="s">
        <v>318</v>
      </c>
      <c r="L151" s="34" t="s">
        <v>317</v>
      </c>
    </row>
    <row r="152" spans="1:12" ht="22.5">
      <c r="A152" s="45" t="s">
        <v>55</v>
      </c>
      <c r="B152" s="39" t="s">
        <v>154</v>
      </c>
      <c r="C152" s="40" t="s">
        <v>24</v>
      </c>
      <c r="D152" s="40" t="s">
        <v>10</v>
      </c>
      <c r="E152" s="40" t="s">
        <v>170</v>
      </c>
      <c r="F152" s="40" t="s">
        <v>74</v>
      </c>
      <c r="G152" s="57" t="s">
        <v>309</v>
      </c>
      <c r="H152" s="58">
        <f>H153</f>
        <v>0</v>
      </c>
      <c r="I152" s="58">
        <f>I153</f>
        <v>621</v>
      </c>
      <c r="J152" s="58"/>
      <c r="K152" s="57" t="s">
        <v>318</v>
      </c>
      <c r="L152" s="34" t="s">
        <v>317</v>
      </c>
    </row>
    <row r="153" spans="1:12" s="5" customFormat="1">
      <c r="A153" s="38" t="s">
        <v>294</v>
      </c>
      <c r="B153" s="39" t="s">
        <v>154</v>
      </c>
      <c r="C153" s="40" t="s">
        <v>24</v>
      </c>
      <c r="D153" s="40" t="s">
        <v>10</v>
      </c>
      <c r="E153" s="40" t="s">
        <v>171</v>
      </c>
      <c r="F153" s="40" t="s">
        <v>295</v>
      </c>
      <c r="G153" s="57" t="s">
        <v>309</v>
      </c>
      <c r="H153" s="58"/>
      <c r="I153" s="35">
        <f>G153+H153</f>
        <v>621</v>
      </c>
      <c r="J153" s="35"/>
      <c r="K153" s="34" t="s">
        <v>318</v>
      </c>
      <c r="L153" s="34" t="s">
        <v>317</v>
      </c>
    </row>
    <row r="154" spans="1:12" s="5" customFormat="1" ht="33.75">
      <c r="A154" s="38" t="s">
        <v>296</v>
      </c>
      <c r="B154" s="39" t="s">
        <v>154</v>
      </c>
      <c r="C154" s="40" t="s">
        <v>24</v>
      </c>
      <c r="D154" s="40" t="s">
        <v>10</v>
      </c>
      <c r="E154" s="40" t="s">
        <v>171</v>
      </c>
      <c r="F154" s="40" t="s">
        <v>297</v>
      </c>
      <c r="G154" s="57" t="s">
        <v>309</v>
      </c>
      <c r="H154" s="58"/>
      <c r="I154" s="35"/>
      <c r="J154" s="35"/>
      <c r="K154" s="34" t="s">
        <v>318</v>
      </c>
      <c r="L154" s="34" t="s">
        <v>317</v>
      </c>
    </row>
    <row r="155" spans="1:12" s="6" customFormat="1" ht="31.5" hidden="1" customHeight="1">
      <c r="A155" s="45" t="s">
        <v>232</v>
      </c>
      <c r="B155" s="39"/>
      <c r="C155" s="40" t="s">
        <v>24</v>
      </c>
      <c r="D155" s="40" t="s">
        <v>10</v>
      </c>
      <c r="E155" s="40" t="s">
        <v>233</v>
      </c>
      <c r="F155" s="40" t="s">
        <v>74</v>
      </c>
      <c r="G155" s="43">
        <f>G156</f>
        <v>0</v>
      </c>
      <c r="H155" s="44"/>
      <c r="I155" s="35"/>
      <c r="J155" s="35"/>
      <c r="K155" s="34"/>
      <c r="L155" s="34">
        <f t="shared" si="12"/>
        <v>0</v>
      </c>
    </row>
    <row r="156" spans="1:12" s="8" customFormat="1" ht="30.75" hidden="1" customHeight="1">
      <c r="A156" s="45" t="s">
        <v>234</v>
      </c>
      <c r="B156" s="39"/>
      <c r="C156" s="40" t="s">
        <v>24</v>
      </c>
      <c r="D156" s="40" t="s">
        <v>10</v>
      </c>
      <c r="E156" s="40" t="s">
        <v>235</v>
      </c>
      <c r="F156" s="40" t="s">
        <v>74</v>
      </c>
      <c r="G156" s="43">
        <f>G157</f>
        <v>0</v>
      </c>
      <c r="H156" s="44"/>
      <c r="I156" s="35"/>
      <c r="J156" s="35"/>
      <c r="K156" s="34"/>
      <c r="L156" s="34">
        <f t="shared" si="12"/>
        <v>0</v>
      </c>
    </row>
    <row r="157" spans="1:12" ht="16.5" hidden="1" customHeight="1">
      <c r="A157" s="36" t="s">
        <v>153</v>
      </c>
      <c r="B157" s="30"/>
      <c r="C157" s="55" t="s">
        <v>24</v>
      </c>
      <c r="D157" s="55" t="s">
        <v>10</v>
      </c>
      <c r="E157" s="55" t="s">
        <v>235</v>
      </c>
      <c r="F157" s="55" t="s">
        <v>154</v>
      </c>
      <c r="G157" s="43"/>
      <c r="H157" s="44"/>
      <c r="I157" s="35"/>
      <c r="J157" s="35"/>
      <c r="K157" s="34"/>
      <c r="L157" s="34">
        <f t="shared" si="12"/>
        <v>0</v>
      </c>
    </row>
    <row r="158" spans="1:12" hidden="1">
      <c r="A158" s="38" t="s">
        <v>80</v>
      </c>
      <c r="B158" s="39"/>
      <c r="C158" s="40" t="s">
        <v>24</v>
      </c>
      <c r="D158" s="40" t="s">
        <v>15</v>
      </c>
      <c r="E158" s="40" t="s">
        <v>121</v>
      </c>
      <c r="F158" s="40" t="s">
        <v>74</v>
      </c>
      <c r="G158" s="43">
        <f>G159</f>
        <v>0</v>
      </c>
      <c r="H158" s="44"/>
      <c r="I158" s="35">
        <f>G158+H158</f>
        <v>0</v>
      </c>
      <c r="J158" s="35"/>
      <c r="K158" s="34"/>
      <c r="L158" s="34">
        <f t="shared" si="12"/>
        <v>0</v>
      </c>
    </row>
    <row r="159" spans="1:12" ht="22.5" hidden="1">
      <c r="A159" s="38" t="s">
        <v>81</v>
      </c>
      <c r="B159" s="39"/>
      <c r="C159" s="40" t="s">
        <v>24</v>
      </c>
      <c r="D159" s="40" t="s">
        <v>15</v>
      </c>
      <c r="E159" s="40" t="s">
        <v>172</v>
      </c>
      <c r="F159" s="40" t="s">
        <v>74</v>
      </c>
      <c r="G159" s="43">
        <f>G160</f>
        <v>0</v>
      </c>
      <c r="H159" s="44"/>
      <c r="I159" s="35">
        <f>G159+H159</f>
        <v>0</v>
      </c>
      <c r="J159" s="35"/>
      <c r="K159" s="34"/>
      <c r="L159" s="34">
        <f t="shared" si="12"/>
        <v>0</v>
      </c>
    </row>
    <row r="160" spans="1:12" ht="22.5" hidden="1">
      <c r="A160" s="38" t="s">
        <v>82</v>
      </c>
      <c r="B160" s="39"/>
      <c r="C160" s="40" t="s">
        <v>24</v>
      </c>
      <c r="D160" s="40" t="s">
        <v>15</v>
      </c>
      <c r="E160" s="40" t="s">
        <v>173</v>
      </c>
      <c r="F160" s="40" t="s">
        <v>74</v>
      </c>
      <c r="G160" s="43"/>
      <c r="H160" s="44"/>
      <c r="I160" s="35">
        <f>G160+H160</f>
        <v>0</v>
      </c>
      <c r="J160" s="35"/>
      <c r="K160" s="34"/>
      <c r="L160" s="34">
        <f t="shared" si="12"/>
        <v>0</v>
      </c>
    </row>
    <row r="161" spans="1:12" hidden="1">
      <c r="A161" s="23" t="s">
        <v>80</v>
      </c>
      <c r="B161" s="63"/>
      <c r="C161" s="40" t="s">
        <v>24</v>
      </c>
      <c r="D161" s="40" t="s">
        <v>15</v>
      </c>
      <c r="E161" s="40"/>
      <c r="F161" s="40"/>
      <c r="G161" s="43">
        <f t="shared" ref="G161:I162" si="13">G162</f>
        <v>0</v>
      </c>
      <c r="H161" s="44">
        <f t="shared" si="13"/>
        <v>0</v>
      </c>
      <c r="I161" s="44">
        <f t="shared" si="13"/>
        <v>0</v>
      </c>
      <c r="J161" s="44"/>
      <c r="K161" s="43"/>
      <c r="L161" s="34">
        <f t="shared" si="12"/>
        <v>0</v>
      </c>
    </row>
    <row r="162" spans="1:12" hidden="1">
      <c r="A162" s="36" t="s">
        <v>80</v>
      </c>
      <c r="B162" s="30"/>
      <c r="C162" s="40" t="s">
        <v>24</v>
      </c>
      <c r="D162" s="40" t="s">
        <v>15</v>
      </c>
      <c r="E162" s="40" t="s">
        <v>104</v>
      </c>
      <c r="F162" s="40"/>
      <c r="G162" s="43">
        <f t="shared" si="13"/>
        <v>0</v>
      </c>
      <c r="H162" s="44">
        <f t="shared" si="13"/>
        <v>0</v>
      </c>
      <c r="I162" s="44">
        <f t="shared" si="13"/>
        <v>0</v>
      </c>
      <c r="J162" s="44"/>
      <c r="K162" s="43"/>
      <c r="L162" s="34">
        <f t="shared" si="12"/>
        <v>0</v>
      </c>
    </row>
    <row r="163" spans="1:12" ht="22.5" hidden="1">
      <c r="A163" s="38" t="s">
        <v>82</v>
      </c>
      <c r="B163" s="39"/>
      <c r="C163" s="40" t="s">
        <v>24</v>
      </c>
      <c r="D163" s="40" t="s">
        <v>15</v>
      </c>
      <c r="E163" s="40" t="s">
        <v>104</v>
      </c>
      <c r="F163" s="40" t="s">
        <v>83</v>
      </c>
      <c r="G163" s="43"/>
      <c r="H163" s="44"/>
      <c r="I163" s="35">
        <f>G163+H163</f>
        <v>0</v>
      </c>
      <c r="J163" s="35"/>
      <c r="K163" s="34"/>
      <c r="L163" s="34">
        <f>G163+J163+K163</f>
        <v>0</v>
      </c>
    </row>
    <row r="164" spans="1:12" ht="22.5" hidden="1">
      <c r="A164" s="23" t="s">
        <v>91</v>
      </c>
      <c r="B164" s="63"/>
      <c r="C164" s="40" t="s">
        <v>24</v>
      </c>
      <c r="D164" s="40" t="s">
        <v>62</v>
      </c>
      <c r="E164" s="40" t="s">
        <v>121</v>
      </c>
      <c r="F164" s="40" t="s">
        <v>74</v>
      </c>
      <c r="G164" s="43">
        <f>G165+G168</f>
        <v>0</v>
      </c>
      <c r="H164" s="44">
        <f>H165+H168</f>
        <v>0</v>
      </c>
      <c r="I164" s="44">
        <f>I165+I168</f>
        <v>0</v>
      </c>
      <c r="J164" s="44"/>
      <c r="K164" s="43">
        <f>K165+K168</f>
        <v>0</v>
      </c>
      <c r="L164" s="34">
        <f>G164+J164+K164</f>
        <v>0</v>
      </c>
    </row>
    <row r="165" spans="1:12" ht="33.75" hidden="1">
      <c r="A165" s="36" t="s">
        <v>122</v>
      </c>
      <c r="B165" s="30"/>
      <c r="C165" s="40" t="s">
        <v>24</v>
      </c>
      <c r="D165" s="40" t="s">
        <v>62</v>
      </c>
      <c r="E165" s="40" t="s">
        <v>123</v>
      </c>
      <c r="F165" s="40" t="s">
        <v>74</v>
      </c>
      <c r="G165" s="43">
        <f>G166</f>
        <v>0</v>
      </c>
      <c r="H165" s="44">
        <f>H166</f>
        <v>0</v>
      </c>
      <c r="I165" s="44">
        <f>I166</f>
        <v>0</v>
      </c>
      <c r="J165" s="44"/>
      <c r="K165" s="43">
        <f>K166</f>
        <v>0</v>
      </c>
      <c r="L165" s="34">
        <f>G165+J165+K165</f>
        <v>0</v>
      </c>
    </row>
    <row r="166" spans="1:12" hidden="1">
      <c r="A166" s="38"/>
      <c r="B166" s="39"/>
      <c r="C166" s="40"/>
      <c r="D166" s="40"/>
      <c r="E166" s="40"/>
      <c r="F166" s="40"/>
      <c r="G166" s="43"/>
      <c r="H166" s="44"/>
      <c r="I166" s="35"/>
      <c r="J166" s="35"/>
      <c r="K166" s="34"/>
      <c r="L166" s="34"/>
    </row>
    <row r="167" spans="1:12" hidden="1">
      <c r="A167" s="38"/>
      <c r="B167" s="39"/>
      <c r="C167" s="40"/>
      <c r="D167" s="40"/>
      <c r="E167" s="40"/>
      <c r="F167" s="40"/>
      <c r="G167" s="43"/>
      <c r="H167" s="44"/>
      <c r="I167" s="35"/>
      <c r="J167" s="35"/>
      <c r="K167" s="34"/>
      <c r="L167" s="34"/>
    </row>
    <row r="168" spans="1:12" ht="68.25" hidden="1" customHeight="1">
      <c r="A168" s="38"/>
      <c r="B168" s="39"/>
      <c r="C168" s="40"/>
      <c r="D168" s="40"/>
      <c r="E168" s="40"/>
      <c r="F168" s="40"/>
      <c r="G168" s="43"/>
      <c r="H168" s="44"/>
      <c r="I168" s="35"/>
      <c r="J168" s="35"/>
      <c r="K168" s="34"/>
      <c r="L168" s="34"/>
    </row>
    <row r="169" spans="1:12" hidden="1">
      <c r="A169" s="38"/>
      <c r="B169" s="39"/>
      <c r="C169" s="40"/>
      <c r="D169" s="40"/>
      <c r="E169" s="40"/>
      <c r="F169" s="40"/>
      <c r="G169" s="43"/>
      <c r="H169" s="44"/>
      <c r="I169" s="35"/>
      <c r="J169" s="35"/>
      <c r="K169" s="34"/>
      <c r="L169" s="34"/>
    </row>
    <row r="170" spans="1:12" hidden="1">
      <c r="A170" s="38"/>
      <c r="B170" s="39"/>
      <c r="C170" s="40"/>
      <c r="D170" s="40"/>
      <c r="E170" s="40"/>
      <c r="F170" s="40"/>
      <c r="G170" s="43"/>
      <c r="H170" s="44"/>
      <c r="I170" s="35"/>
      <c r="J170" s="35"/>
      <c r="K170" s="34"/>
      <c r="L170" s="34"/>
    </row>
    <row r="171" spans="1:12" hidden="1">
      <c r="A171" s="38"/>
      <c r="B171" s="39"/>
      <c r="C171" s="40"/>
      <c r="D171" s="40"/>
      <c r="E171" s="40"/>
      <c r="F171" s="40"/>
      <c r="G171" s="43"/>
      <c r="H171" s="44"/>
      <c r="I171" s="35"/>
      <c r="J171" s="35"/>
      <c r="K171" s="34"/>
      <c r="L171" s="34"/>
    </row>
    <row r="172" spans="1:12" hidden="1">
      <c r="A172" s="38"/>
      <c r="B172" s="39"/>
      <c r="C172" s="40"/>
      <c r="D172" s="40"/>
      <c r="E172" s="40"/>
      <c r="F172" s="40"/>
      <c r="G172" s="43"/>
      <c r="H172" s="44"/>
      <c r="I172" s="35"/>
      <c r="J172" s="35"/>
      <c r="K172" s="34"/>
      <c r="L172" s="34"/>
    </row>
    <row r="173" spans="1:12" s="2" customFormat="1" hidden="1">
      <c r="A173" s="51" t="s">
        <v>174</v>
      </c>
      <c r="B173" s="64"/>
      <c r="C173" s="31" t="s">
        <v>21</v>
      </c>
      <c r="D173" s="31" t="s">
        <v>51</v>
      </c>
      <c r="E173" s="31" t="s">
        <v>121</v>
      </c>
      <c r="F173" s="31" t="s">
        <v>74</v>
      </c>
      <c r="G173" s="67">
        <f>G174+G180+G190+G197+G201</f>
        <v>0</v>
      </c>
      <c r="H173" s="68">
        <f>H174+H210+H213</f>
        <v>0</v>
      </c>
      <c r="I173" s="68">
        <f>I174+I210+I213</f>
        <v>0</v>
      </c>
      <c r="J173" s="68"/>
      <c r="K173" s="67">
        <f>K174+K210+K213+K201</f>
        <v>0</v>
      </c>
      <c r="L173" s="34">
        <f t="shared" ref="L173:L182" si="14">G173+J173+K173</f>
        <v>0</v>
      </c>
    </row>
    <row r="174" spans="1:12" hidden="1">
      <c r="A174" s="36" t="s">
        <v>175</v>
      </c>
      <c r="B174" s="30"/>
      <c r="C174" s="55" t="s">
        <v>21</v>
      </c>
      <c r="D174" s="55" t="s">
        <v>10</v>
      </c>
      <c r="E174" s="55" t="s">
        <v>121</v>
      </c>
      <c r="F174" s="55" t="s">
        <v>74</v>
      </c>
      <c r="G174" s="43">
        <f>G177</f>
        <v>0</v>
      </c>
      <c r="H174" s="44">
        <f>H175+H177+H181+H184+H206</f>
        <v>0</v>
      </c>
      <c r="I174" s="44">
        <f>I175+I177+I181+I184+I206</f>
        <v>0</v>
      </c>
      <c r="J174" s="44"/>
      <c r="K174" s="43">
        <f>K175+K177+K181+K184+K206</f>
        <v>0</v>
      </c>
      <c r="L174" s="34">
        <f t="shared" si="14"/>
        <v>0</v>
      </c>
    </row>
    <row r="175" spans="1:12" ht="33.75" hidden="1">
      <c r="A175" s="36" t="s">
        <v>96</v>
      </c>
      <c r="B175" s="30"/>
      <c r="C175" s="55" t="s">
        <v>21</v>
      </c>
      <c r="D175" s="55" t="s">
        <v>10</v>
      </c>
      <c r="E175" s="55" t="s">
        <v>56</v>
      </c>
      <c r="F175" s="55">
        <v>0</v>
      </c>
      <c r="G175" s="43">
        <f>G176</f>
        <v>0</v>
      </c>
      <c r="H175" s="44">
        <f>H176</f>
        <v>0</v>
      </c>
      <c r="I175" s="35">
        <f>G175+H175</f>
        <v>0</v>
      </c>
      <c r="J175" s="35"/>
      <c r="K175" s="34"/>
      <c r="L175" s="34">
        <f t="shared" si="14"/>
        <v>0</v>
      </c>
    </row>
    <row r="176" spans="1:12" hidden="1">
      <c r="A176" s="38" t="s">
        <v>18</v>
      </c>
      <c r="B176" s="39"/>
      <c r="C176" s="40" t="s">
        <v>21</v>
      </c>
      <c r="D176" s="40" t="s">
        <v>10</v>
      </c>
      <c r="E176" s="40" t="s">
        <v>56</v>
      </c>
      <c r="F176" s="40">
        <v>327</v>
      </c>
      <c r="G176" s="43"/>
      <c r="H176" s="44"/>
      <c r="I176" s="35">
        <f>G176+H176</f>
        <v>0</v>
      </c>
      <c r="J176" s="35"/>
      <c r="K176" s="34"/>
      <c r="L176" s="34">
        <f t="shared" si="14"/>
        <v>0</v>
      </c>
    </row>
    <row r="177" spans="1:12" hidden="1">
      <c r="A177" s="36" t="s">
        <v>38</v>
      </c>
      <c r="B177" s="30"/>
      <c r="C177" s="55" t="s">
        <v>21</v>
      </c>
      <c r="D177" s="55" t="s">
        <v>10</v>
      </c>
      <c r="E177" s="55" t="s">
        <v>176</v>
      </c>
      <c r="F177" s="55" t="s">
        <v>74</v>
      </c>
      <c r="G177" s="43">
        <f t="shared" ref="G177:I178" si="15">G178</f>
        <v>0</v>
      </c>
      <c r="H177" s="44">
        <f t="shared" si="15"/>
        <v>0</v>
      </c>
      <c r="I177" s="44">
        <f t="shared" si="15"/>
        <v>0</v>
      </c>
      <c r="J177" s="44"/>
      <c r="K177" s="43">
        <f>K178</f>
        <v>0</v>
      </c>
      <c r="L177" s="34">
        <f t="shared" si="14"/>
        <v>0</v>
      </c>
    </row>
    <row r="178" spans="1:12" hidden="1">
      <c r="A178" s="38" t="s">
        <v>18</v>
      </c>
      <c r="B178" s="39"/>
      <c r="C178" s="40" t="s">
        <v>21</v>
      </c>
      <c r="D178" s="40" t="s">
        <v>10</v>
      </c>
      <c r="E178" s="40" t="s">
        <v>177</v>
      </c>
      <c r="F178" s="40" t="s">
        <v>74</v>
      </c>
      <c r="G178" s="43">
        <f t="shared" si="15"/>
        <v>0</v>
      </c>
      <c r="H178" s="44">
        <f t="shared" si="15"/>
        <v>0</v>
      </c>
      <c r="I178" s="44">
        <f t="shared" si="15"/>
        <v>0</v>
      </c>
      <c r="J178" s="44"/>
      <c r="K178" s="43">
        <f>K179</f>
        <v>0</v>
      </c>
      <c r="L178" s="34">
        <f t="shared" si="14"/>
        <v>0</v>
      </c>
    </row>
    <row r="179" spans="1:12" hidden="1">
      <c r="A179" s="38" t="s">
        <v>153</v>
      </c>
      <c r="B179" s="39"/>
      <c r="C179" s="40" t="s">
        <v>178</v>
      </c>
      <c r="D179" s="40" t="s">
        <v>10</v>
      </c>
      <c r="E179" s="40" t="s">
        <v>177</v>
      </c>
      <c r="F179" s="40" t="s">
        <v>154</v>
      </c>
      <c r="G179" s="43"/>
      <c r="H179" s="44"/>
      <c r="I179" s="35"/>
      <c r="J179" s="35"/>
      <c r="K179" s="34"/>
      <c r="L179" s="34">
        <f t="shared" si="14"/>
        <v>0</v>
      </c>
    </row>
    <row r="180" spans="1:12" s="6" customFormat="1" ht="14.25" hidden="1">
      <c r="A180" s="45" t="s">
        <v>179</v>
      </c>
      <c r="B180" s="39"/>
      <c r="C180" s="40" t="s">
        <v>21</v>
      </c>
      <c r="D180" s="40" t="s">
        <v>20</v>
      </c>
      <c r="E180" s="40" t="s">
        <v>121</v>
      </c>
      <c r="F180" s="40" t="s">
        <v>74</v>
      </c>
      <c r="G180" s="43">
        <f>G181+G184+G187</f>
        <v>0</v>
      </c>
      <c r="H180" s="44"/>
      <c r="I180" s="35"/>
      <c r="J180" s="35"/>
      <c r="K180" s="34"/>
      <c r="L180" s="34">
        <f t="shared" si="14"/>
        <v>0</v>
      </c>
    </row>
    <row r="181" spans="1:12" ht="29.25" hidden="1" customHeight="1">
      <c r="A181" s="36" t="s">
        <v>38</v>
      </c>
      <c r="B181" s="30"/>
      <c r="C181" s="55" t="s">
        <v>21</v>
      </c>
      <c r="D181" s="55" t="s">
        <v>20</v>
      </c>
      <c r="E181" s="55" t="s">
        <v>176</v>
      </c>
      <c r="F181" s="55" t="s">
        <v>74</v>
      </c>
      <c r="G181" s="43">
        <f>G182</f>
        <v>0</v>
      </c>
      <c r="H181" s="44">
        <f>H182</f>
        <v>0</v>
      </c>
      <c r="I181" s="35">
        <f>G181+H181</f>
        <v>0</v>
      </c>
      <c r="J181" s="35"/>
      <c r="K181" s="34"/>
      <c r="L181" s="34">
        <f t="shared" si="14"/>
        <v>0</v>
      </c>
    </row>
    <row r="182" spans="1:12" hidden="1">
      <c r="A182" s="38" t="s">
        <v>18</v>
      </c>
      <c r="B182" s="39"/>
      <c r="C182" s="40" t="s">
        <v>21</v>
      </c>
      <c r="D182" s="40" t="s">
        <v>20</v>
      </c>
      <c r="E182" s="40" t="s">
        <v>177</v>
      </c>
      <c r="F182" s="40" t="s">
        <v>74</v>
      </c>
      <c r="G182" s="43">
        <f>G183</f>
        <v>0</v>
      </c>
      <c r="H182" s="44"/>
      <c r="I182" s="35">
        <f>G182+H182</f>
        <v>0</v>
      </c>
      <c r="J182" s="35"/>
      <c r="K182" s="34"/>
      <c r="L182" s="34">
        <f t="shared" si="14"/>
        <v>0</v>
      </c>
    </row>
    <row r="183" spans="1:12" hidden="1">
      <c r="A183" s="38" t="s">
        <v>153</v>
      </c>
      <c r="B183" s="39"/>
      <c r="C183" s="40" t="s">
        <v>21</v>
      </c>
      <c r="D183" s="40" t="s">
        <v>20</v>
      </c>
      <c r="E183" s="40" t="s">
        <v>177</v>
      </c>
      <c r="F183" s="40" t="s">
        <v>154</v>
      </c>
      <c r="G183" s="43"/>
      <c r="H183" s="44"/>
      <c r="I183" s="35"/>
      <c r="J183" s="35"/>
      <c r="K183" s="34"/>
      <c r="L183" s="34"/>
    </row>
    <row r="184" spans="1:12" hidden="1">
      <c r="A184" s="36"/>
      <c r="B184" s="30"/>
      <c r="C184" s="55"/>
      <c r="D184" s="55"/>
      <c r="E184" s="55"/>
      <c r="F184" s="55"/>
      <c r="G184" s="43"/>
      <c r="H184" s="44"/>
      <c r="I184" s="35"/>
      <c r="J184" s="35"/>
      <c r="K184" s="34"/>
      <c r="L184" s="34"/>
    </row>
    <row r="185" spans="1:12" hidden="1">
      <c r="A185" s="36"/>
      <c r="B185" s="30"/>
      <c r="C185" s="55"/>
      <c r="D185" s="55"/>
      <c r="E185" s="55"/>
      <c r="F185" s="55"/>
      <c r="G185" s="43"/>
      <c r="H185" s="44"/>
      <c r="I185" s="35"/>
      <c r="J185" s="35"/>
      <c r="K185" s="34"/>
      <c r="L185" s="34"/>
    </row>
    <row r="186" spans="1:12" hidden="1">
      <c r="A186" s="36"/>
      <c r="B186" s="30"/>
      <c r="C186" s="55"/>
      <c r="D186" s="55"/>
      <c r="E186" s="55"/>
      <c r="F186" s="55"/>
      <c r="G186" s="43"/>
      <c r="H186" s="44"/>
      <c r="I186" s="35"/>
      <c r="J186" s="35"/>
      <c r="K186" s="34"/>
      <c r="L186" s="34"/>
    </row>
    <row r="187" spans="1:12" s="5" customFormat="1" hidden="1">
      <c r="A187" s="38" t="s">
        <v>111</v>
      </c>
      <c r="B187" s="39"/>
      <c r="C187" s="55" t="s">
        <v>21</v>
      </c>
      <c r="D187" s="55" t="s">
        <v>20</v>
      </c>
      <c r="E187" s="55" t="s">
        <v>158</v>
      </c>
      <c r="F187" s="55" t="s">
        <v>74</v>
      </c>
      <c r="G187" s="43">
        <f>G188</f>
        <v>0</v>
      </c>
      <c r="H187" s="44"/>
      <c r="I187" s="35"/>
      <c r="J187" s="35"/>
      <c r="K187" s="34"/>
      <c r="L187" s="34">
        <f t="shared" ref="L187:L200" si="16">G187+J187+K187</f>
        <v>0</v>
      </c>
    </row>
    <row r="188" spans="1:12" s="8" customFormat="1" ht="33.75" hidden="1">
      <c r="A188" s="45" t="s">
        <v>112</v>
      </c>
      <c r="B188" s="39"/>
      <c r="C188" s="55" t="s">
        <v>21</v>
      </c>
      <c r="D188" s="55" t="s">
        <v>20</v>
      </c>
      <c r="E188" s="55" t="s">
        <v>180</v>
      </c>
      <c r="F188" s="55" t="s">
        <v>74</v>
      </c>
      <c r="G188" s="43">
        <f>G189</f>
        <v>0</v>
      </c>
      <c r="H188" s="44"/>
      <c r="I188" s="35"/>
      <c r="J188" s="35"/>
      <c r="K188" s="34"/>
      <c r="L188" s="34">
        <f t="shared" si="16"/>
        <v>0</v>
      </c>
    </row>
    <row r="189" spans="1:12" hidden="1">
      <c r="A189" s="36" t="s">
        <v>153</v>
      </c>
      <c r="B189" s="30"/>
      <c r="C189" s="55" t="s">
        <v>178</v>
      </c>
      <c r="D189" s="55" t="s">
        <v>20</v>
      </c>
      <c r="E189" s="55" t="s">
        <v>180</v>
      </c>
      <c r="F189" s="55" t="s">
        <v>154</v>
      </c>
      <c r="G189" s="43"/>
      <c r="H189" s="44"/>
      <c r="I189" s="35"/>
      <c r="J189" s="35"/>
      <c r="K189" s="34"/>
      <c r="L189" s="34">
        <f t="shared" si="16"/>
        <v>0</v>
      </c>
    </row>
    <row r="190" spans="1:12" s="5" customFormat="1" hidden="1">
      <c r="A190" s="29" t="s">
        <v>181</v>
      </c>
      <c r="B190" s="30"/>
      <c r="C190" s="55" t="s">
        <v>21</v>
      </c>
      <c r="D190" s="55" t="s">
        <v>15</v>
      </c>
      <c r="E190" s="55" t="s">
        <v>121</v>
      </c>
      <c r="F190" s="55" t="s">
        <v>74</v>
      </c>
      <c r="G190" s="43">
        <f>G191+G194</f>
        <v>0</v>
      </c>
      <c r="H190" s="44"/>
      <c r="I190" s="35"/>
      <c r="J190" s="35"/>
      <c r="K190" s="34"/>
      <c r="L190" s="34">
        <f t="shared" si="16"/>
        <v>0</v>
      </c>
    </row>
    <row r="191" spans="1:12" hidden="1">
      <c r="A191" s="36" t="s">
        <v>38</v>
      </c>
      <c r="B191" s="30"/>
      <c r="C191" s="55" t="s">
        <v>21</v>
      </c>
      <c r="D191" s="55" t="s">
        <v>15</v>
      </c>
      <c r="E191" s="55" t="s">
        <v>176</v>
      </c>
      <c r="F191" s="55" t="s">
        <v>74</v>
      </c>
      <c r="G191" s="43">
        <f>G192</f>
        <v>0</v>
      </c>
      <c r="H191" s="44"/>
      <c r="I191" s="35"/>
      <c r="J191" s="35"/>
      <c r="K191" s="34"/>
      <c r="L191" s="34">
        <f t="shared" si="16"/>
        <v>0</v>
      </c>
    </row>
    <row r="192" spans="1:12" hidden="1">
      <c r="A192" s="36" t="s">
        <v>18</v>
      </c>
      <c r="B192" s="30"/>
      <c r="C192" s="55" t="s">
        <v>21</v>
      </c>
      <c r="D192" s="55" t="s">
        <v>15</v>
      </c>
      <c r="E192" s="55" t="s">
        <v>177</v>
      </c>
      <c r="F192" s="55" t="s">
        <v>74</v>
      </c>
      <c r="G192" s="43">
        <f>G193</f>
        <v>0</v>
      </c>
      <c r="H192" s="44"/>
      <c r="I192" s="35"/>
      <c r="J192" s="35"/>
      <c r="K192" s="34"/>
      <c r="L192" s="34">
        <f t="shared" si="16"/>
        <v>0</v>
      </c>
    </row>
    <row r="193" spans="1:12" hidden="1">
      <c r="A193" s="36" t="s">
        <v>153</v>
      </c>
      <c r="B193" s="30"/>
      <c r="C193" s="55" t="s">
        <v>21</v>
      </c>
      <c r="D193" s="55" t="s">
        <v>15</v>
      </c>
      <c r="E193" s="55" t="s">
        <v>177</v>
      </c>
      <c r="F193" s="55" t="s">
        <v>154</v>
      </c>
      <c r="G193" s="43"/>
      <c r="H193" s="44"/>
      <c r="I193" s="35"/>
      <c r="J193" s="35"/>
      <c r="K193" s="34"/>
      <c r="L193" s="34">
        <f t="shared" si="16"/>
        <v>0</v>
      </c>
    </row>
    <row r="194" spans="1:12" hidden="1">
      <c r="A194" s="45" t="s">
        <v>111</v>
      </c>
      <c r="B194" s="39"/>
      <c r="C194" s="55" t="s">
        <v>21</v>
      </c>
      <c r="D194" s="55" t="s">
        <v>15</v>
      </c>
      <c r="E194" s="55" t="s">
        <v>158</v>
      </c>
      <c r="F194" s="55" t="s">
        <v>74</v>
      </c>
      <c r="G194" s="43">
        <f>G195</f>
        <v>0</v>
      </c>
      <c r="H194" s="44"/>
      <c r="I194" s="35"/>
      <c r="J194" s="35"/>
      <c r="K194" s="34"/>
      <c r="L194" s="34">
        <f t="shared" si="16"/>
        <v>0</v>
      </c>
    </row>
    <row r="195" spans="1:12" ht="33.75" hidden="1">
      <c r="A195" s="38" t="s">
        <v>112</v>
      </c>
      <c r="B195" s="39"/>
      <c r="C195" s="55" t="s">
        <v>21</v>
      </c>
      <c r="D195" s="55" t="s">
        <v>15</v>
      </c>
      <c r="E195" s="55" t="s">
        <v>180</v>
      </c>
      <c r="F195" s="55" t="s">
        <v>74</v>
      </c>
      <c r="G195" s="43">
        <f>G196</f>
        <v>0</v>
      </c>
      <c r="H195" s="44"/>
      <c r="I195" s="35"/>
      <c r="J195" s="35"/>
      <c r="K195" s="34"/>
      <c r="L195" s="34">
        <f t="shared" si="16"/>
        <v>0</v>
      </c>
    </row>
    <row r="196" spans="1:12" hidden="1">
      <c r="A196" s="36" t="s">
        <v>153</v>
      </c>
      <c r="B196" s="30"/>
      <c r="C196" s="55" t="s">
        <v>178</v>
      </c>
      <c r="D196" s="55" t="s">
        <v>15</v>
      </c>
      <c r="E196" s="55" t="s">
        <v>180</v>
      </c>
      <c r="F196" s="55" t="s">
        <v>154</v>
      </c>
      <c r="G196" s="43"/>
      <c r="H196" s="44"/>
      <c r="I196" s="35"/>
      <c r="J196" s="35"/>
      <c r="K196" s="34"/>
      <c r="L196" s="34">
        <f t="shared" si="16"/>
        <v>0</v>
      </c>
    </row>
    <row r="197" spans="1:12" hidden="1">
      <c r="A197" s="36" t="s">
        <v>182</v>
      </c>
      <c r="B197" s="30"/>
      <c r="C197" s="55" t="s">
        <v>21</v>
      </c>
      <c r="D197" s="55" t="s">
        <v>24</v>
      </c>
      <c r="E197" s="55" t="s">
        <v>121</v>
      </c>
      <c r="F197" s="55" t="s">
        <v>74</v>
      </c>
      <c r="G197" s="43">
        <f>G198</f>
        <v>0</v>
      </c>
      <c r="H197" s="44"/>
      <c r="I197" s="35"/>
      <c r="J197" s="35"/>
      <c r="K197" s="34"/>
      <c r="L197" s="34">
        <f t="shared" si="16"/>
        <v>0</v>
      </c>
    </row>
    <row r="198" spans="1:12" ht="22.5" hidden="1">
      <c r="A198" s="36" t="s">
        <v>183</v>
      </c>
      <c r="B198" s="30"/>
      <c r="C198" s="55" t="s">
        <v>21</v>
      </c>
      <c r="D198" s="55" t="s">
        <v>24</v>
      </c>
      <c r="E198" s="55" t="s">
        <v>185</v>
      </c>
      <c r="F198" s="55" t="s">
        <v>74</v>
      </c>
      <c r="G198" s="43">
        <f>G199</f>
        <v>0</v>
      </c>
      <c r="H198" s="44"/>
      <c r="I198" s="35"/>
      <c r="J198" s="35"/>
      <c r="K198" s="34"/>
      <c r="L198" s="34">
        <f t="shared" si="16"/>
        <v>0</v>
      </c>
    </row>
    <row r="199" spans="1:12" ht="22.5" hidden="1">
      <c r="A199" s="36" t="s">
        <v>184</v>
      </c>
      <c r="B199" s="30"/>
      <c r="C199" s="55" t="s">
        <v>21</v>
      </c>
      <c r="D199" s="55" t="s">
        <v>24</v>
      </c>
      <c r="E199" s="55" t="s">
        <v>186</v>
      </c>
      <c r="F199" s="55" t="s">
        <v>74</v>
      </c>
      <c r="G199" s="43">
        <f>G200</f>
        <v>0</v>
      </c>
      <c r="H199" s="44"/>
      <c r="I199" s="35"/>
      <c r="J199" s="35"/>
      <c r="K199" s="34"/>
      <c r="L199" s="34">
        <f t="shared" si="16"/>
        <v>0</v>
      </c>
    </row>
    <row r="200" spans="1:12" hidden="1">
      <c r="A200" s="36" t="s">
        <v>127</v>
      </c>
      <c r="B200" s="30"/>
      <c r="C200" s="55" t="s">
        <v>21</v>
      </c>
      <c r="D200" s="55" t="s">
        <v>24</v>
      </c>
      <c r="E200" s="55" t="s">
        <v>186</v>
      </c>
      <c r="F200" s="55" t="s">
        <v>128</v>
      </c>
      <c r="G200" s="43"/>
      <c r="H200" s="44"/>
      <c r="I200" s="35"/>
      <c r="J200" s="35"/>
      <c r="K200" s="34"/>
      <c r="L200" s="34">
        <f t="shared" si="16"/>
        <v>0</v>
      </c>
    </row>
    <row r="201" spans="1:12" ht="25.5" hidden="1" customHeight="1">
      <c r="A201" s="36"/>
      <c r="B201" s="30"/>
      <c r="C201" s="55"/>
      <c r="D201" s="55"/>
      <c r="E201" s="55"/>
      <c r="F201" s="55"/>
      <c r="G201" s="43"/>
      <c r="H201" s="44"/>
      <c r="I201" s="44"/>
      <c r="J201" s="44"/>
      <c r="K201" s="43"/>
      <c r="L201" s="34"/>
    </row>
    <row r="202" spans="1:12" hidden="1">
      <c r="A202" s="36"/>
      <c r="B202" s="30"/>
      <c r="C202" s="55"/>
      <c r="D202" s="55"/>
      <c r="E202" s="55"/>
      <c r="F202" s="55"/>
      <c r="G202" s="43"/>
      <c r="H202" s="44"/>
      <c r="I202" s="44"/>
      <c r="J202" s="44"/>
      <c r="K202" s="43"/>
      <c r="L202" s="34"/>
    </row>
    <row r="203" spans="1:12" hidden="1">
      <c r="A203" s="36"/>
      <c r="B203" s="30"/>
      <c r="C203" s="55"/>
      <c r="D203" s="55"/>
      <c r="E203" s="55"/>
      <c r="F203" s="55"/>
      <c r="G203" s="43"/>
      <c r="H203" s="44"/>
      <c r="I203" s="35"/>
      <c r="J203" s="35"/>
      <c r="K203" s="34"/>
      <c r="L203" s="34"/>
    </row>
    <row r="204" spans="1:12" hidden="1">
      <c r="A204" s="36"/>
      <c r="B204" s="30"/>
      <c r="C204" s="55"/>
      <c r="D204" s="55"/>
      <c r="E204" s="55"/>
      <c r="F204" s="55"/>
      <c r="G204" s="43"/>
      <c r="H204" s="44"/>
      <c r="I204" s="35"/>
      <c r="J204" s="35"/>
      <c r="K204" s="34"/>
      <c r="L204" s="34"/>
    </row>
    <row r="205" spans="1:12" hidden="1">
      <c r="A205" s="38"/>
      <c r="B205" s="39"/>
      <c r="C205" s="40"/>
      <c r="D205" s="40"/>
      <c r="E205" s="40"/>
      <c r="F205" s="40"/>
      <c r="G205" s="43"/>
      <c r="H205" s="44"/>
      <c r="I205" s="35"/>
      <c r="J205" s="35"/>
      <c r="K205" s="34"/>
      <c r="L205" s="34">
        <f t="shared" ref="L205:L217" si="17">G205+J205+K205</f>
        <v>0</v>
      </c>
    </row>
    <row r="206" spans="1:12" s="8" customFormat="1" ht="24" hidden="1" customHeight="1">
      <c r="A206" s="45"/>
      <c r="B206" s="39"/>
      <c r="C206" s="40"/>
      <c r="D206" s="40"/>
      <c r="E206" s="40"/>
      <c r="F206" s="40"/>
      <c r="G206" s="43"/>
      <c r="H206" s="44"/>
      <c r="I206" s="44"/>
      <c r="J206" s="44"/>
      <c r="K206" s="43"/>
      <c r="L206" s="34">
        <f t="shared" si="17"/>
        <v>0</v>
      </c>
    </row>
    <row r="207" spans="1:12" hidden="1">
      <c r="A207" s="38"/>
      <c r="B207" s="39"/>
      <c r="C207" s="40"/>
      <c r="D207" s="40"/>
      <c r="E207" s="40"/>
      <c r="F207" s="40"/>
      <c r="G207" s="43"/>
      <c r="H207" s="44"/>
      <c r="I207" s="35"/>
      <c r="J207" s="35"/>
      <c r="K207" s="34"/>
      <c r="L207" s="34">
        <f t="shared" si="17"/>
        <v>0</v>
      </c>
    </row>
    <row r="208" spans="1:12" hidden="1">
      <c r="A208" s="38"/>
      <c r="B208" s="39"/>
      <c r="C208" s="40"/>
      <c r="D208" s="40"/>
      <c r="E208" s="40"/>
      <c r="F208" s="40"/>
      <c r="G208" s="43"/>
      <c r="H208" s="44"/>
      <c r="I208" s="35"/>
      <c r="J208" s="35"/>
      <c r="K208" s="34"/>
      <c r="L208" s="34">
        <f t="shared" si="17"/>
        <v>0</v>
      </c>
    </row>
    <row r="209" spans="1:12" hidden="1">
      <c r="A209" s="38"/>
      <c r="B209" s="39"/>
      <c r="C209" s="40"/>
      <c r="D209" s="40"/>
      <c r="E209" s="40"/>
      <c r="F209" s="40"/>
      <c r="G209" s="43"/>
      <c r="H209" s="44"/>
      <c r="I209" s="35">
        <f>G209+H209</f>
        <v>0</v>
      </c>
      <c r="J209" s="35"/>
      <c r="K209" s="34"/>
      <c r="L209" s="34">
        <f t="shared" si="17"/>
        <v>0</v>
      </c>
    </row>
    <row r="210" spans="1:12" hidden="1">
      <c r="A210" s="36" t="s">
        <v>40</v>
      </c>
      <c r="B210" s="30"/>
      <c r="C210" s="55" t="s">
        <v>21</v>
      </c>
      <c r="D210" s="55" t="s">
        <v>20</v>
      </c>
      <c r="E210" s="55">
        <v>0</v>
      </c>
      <c r="F210" s="55">
        <v>0</v>
      </c>
      <c r="G210" s="43">
        <f>G211</f>
        <v>0</v>
      </c>
      <c r="H210" s="44">
        <f>H211</f>
        <v>0</v>
      </c>
      <c r="I210" s="35">
        <f>G210+H210</f>
        <v>0</v>
      </c>
      <c r="J210" s="35"/>
      <c r="K210" s="34"/>
      <c r="L210" s="34">
        <f t="shared" si="17"/>
        <v>0</v>
      </c>
    </row>
    <row r="211" spans="1:12" ht="22.5" hidden="1">
      <c r="A211" s="36" t="s">
        <v>41</v>
      </c>
      <c r="B211" s="30"/>
      <c r="C211" s="55" t="s">
        <v>21</v>
      </c>
      <c r="D211" s="55" t="s">
        <v>20</v>
      </c>
      <c r="E211" s="55" t="s">
        <v>42</v>
      </c>
      <c r="F211" s="41">
        <v>0</v>
      </c>
      <c r="G211" s="43">
        <f>G212</f>
        <v>0</v>
      </c>
      <c r="H211" s="44">
        <f>H212</f>
        <v>0</v>
      </c>
      <c r="I211" s="35">
        <f>G211+H211</f>
        <v>0</v>
      </c>
      <c r="J211" s="35"/>
      <c r="K211" s="34"/>
      <c r="L211" s="34">
        <f t="shared" si="17"/>
        <v>0</v>
      </c>
    </row>
    <row r="212" spans="1:12" ht="22.5" hidden="1">
      <c r="A212" s="38" t="s">
        <v>36</v>
      </c>
      <c r="B212" s="39"/>
      <c r="C212" s="40" t="s">
        <v>21</v>
      </c>
      <c r="D212" s="40" t="s">
        <v>20</v>
      </c>
      <c r="E212" s="40" t="s">
        <v>42</v>
      </c>
      <c r="F212" s="40" t="s">
        <v>39</v>
      </c>
      <c r="G212" s="43"/>
      <c r="H212" s="44"/>
      <c r="I212" s="35">
        <f>G212+H212</f>
        <v>0</v>
      </c>
      <c r="J212" s="35"/>
      <c r="K212" s="34"/>
      <c r="L212" s="34">
        <f t="shared" si="17"/>
        <v>0</v>
      </c>
    </row>
    <row r="213" spans="1:12" hidden="1">
      <c r="A213" s="38" t="s">
        <v>109</v>
      </c>
      <c r="B213" s="39"/>
      <c r="C213" s="40" t="s">
        <v>21</v>
      </c>
      <c r="D213" s="40" t="s">
        <v>15</v>
      </c>
      <c r="E213" s="40"/>
      <c r="F213" s="40"/>
      <c r="G213" s="43">
        <f>G216</f>
        <v>0</v>
      </c>
      <c r="H213" s="44">
        <f>H216+H214</f>
        <v>0</v>
      </c>
      <c r="I213" s="35">
        <f>G213+H213</f>
        <v>0</v>
      </c>
      <c r="J213" s="35"/>
      <c r="K213" s="34"/>
      <c r="L213" s="34">
        <f t="shared" si="17"/>
        <v>0</v>
      </c>
    </row>
    <row r="214" spans="1:12" ht="22.5" hidden="1">
      <c r="A214" s="38" t="s">
        <v>114</v>
      </c>
      <c r="B214" s="39"/>
      <c r="C214" s="40" t="s">
        <v>21</v>
      </c>
      <c r="D214" s="40" t="s">
        <v>15</v>
      </c>
      <c r="E214" s="40" t="s">
        <v>73</v>
      </c>
      <c r="F214" s="40"/>
      <c r="G214" s="43">
        <f>G215</f>
        <v>0</v>
      </c>
      <c r="H214" s="44">
        <f>H215</f>
        <v>0</v>
      </c>
      <c r="I214" s="35">
        <f>I215</f>
        <v>0</v>
      </c>
      <c r="J214" s="35"/>
      <c r="K214" s="34"/>
      <c r="L214" s="34">
        <f t="shared" si="17"/>
        <v>0</v>
      </c>
    </row>
    <row r="215" spans="1:12" hidden="1">
      <c r="A215" s="38" t="s">
        <v>76</v>
      </c>
      <c r="B215" s="39"/>
      <c r="C215" s="40" t="s">
        <v>21</v>
      </c>
      <c r="D215" s="40" t="s">
        <v>15</v>
      </c>
      <c r="E215" s="40" t="s">
        <v>73</v>
      </c>
      <c r="F215" s="40" t="s">
        <v>75</v>
      </c>
      <c r="G215" s="43"/>
      <c r="H215" s="44"/>
      <c r="I215" s="35">
        <f>G215+H215</f>
        <v>0</v>
      </c>
      <c r="J215" s="35"/>
      <c r="K215" s="34"/>
      <c r="L215" s="34">
        <f t="shared" si="17"/>
        <v>0</v>
      </c>
    </row>
    <row r="216" spans="1:12" ht="63.75" hidden="1" customHeight="1" thickBot="1">
      <c r="A216" s="38" t="s">
        <v>110</v>
      </c>
      <c r="B216" s="39"/>
      <c r="C216" s="40" t="s">
        <v>21</v>
      </c>
      <c r="D216" s="40" t="s">
        <v>15</v>
      </c>
      <c r="E216" s="40" t="s">
        <v>56</v>
      </c>
      <c r="F216" s="40"/>
      <c r="G216" s="43">
        <f>G217</f>
        <v>0</v>
      </c>
      <c r="H216" s="44">
        <f>H217</f>
        <v>0</v>
      </c>
      <c r="I216" s="35">
        <f>G216+H216</f>
        <v>0</v>
      </c>
      <c r="J216" s="35"/>
      <c r="K216" s="34"/>
      <c r="L216" s="34">
        <f t="shared" si="17"/>
        <v>0</v>
      </c>
    </row>
    <row r="217" spans="1:12" hidden="1">
      <c r="A217" s="38" t="s">
        <v>18</v>
      </c>
      <c r="B217" s="39"/>
      <c r="C217" s="40" t="s">
        <v>21</v>
      </c>
      <c r="D217" s="40" t="s">
        <v>15</v>
      </c>
      <c r="E217" s="40" t="s">
        <v>56</v>
      </c>
      <c r="F217" s="40" t="s">
        <v>19</v>
      </c>
      <c r="G217" s="43">
        <v>0</v>
      </c>
      <c r="H217" s="44"/>
      <c r="I217" s="35">
        <f>G217+H217</f>
        <v>0</v>
      </c>
      <c r="J217" s="35"/>
      <c r="K217" s="34"/>
      <c r="L217" s="34">
        <f t="shared" si="17"/>
        <v>0</v>
      </c>
    </row>
    <row r="218" spans="1:12" s="2" customFormat="1">
      <c r="A218" s="51" t="s">
        <v>43</v>
      </c>
      <c r="B218" s="64" t="s">
        <v>154</v>
      </c>
      <c r="C218" s="31" t="s">
        <v>22</v>
      </c>
      <c r="D218" s="31" t="s">
        <v>51</v>
      </c>
      <c r="E218" s="31" t="s">
        <v>121</v>
      </c>
      <c r="F218" s="31" t="s">
        <v>74</v>
      </c>
      <c r="G218" s="67" t="s">
        <v>298</v>
      </c>
      <c r="H218" s="68">
        <f>H219+H224+H242+H248+H230</f>
        <v>0</v>
      </c>
      <c r="I218" s="68">
        <f>I219+I224+I242+I248+I230</f>
        <v>46.1</v>
      </c>
      <c r="J218" s="68"/>
      <c r="K218" s="67" t="s">
        <v>316</v>
      </c>
      <c r="L218" s="67" t="s">
        <v>319</v>
      </c>
    </row>
    <row r="219" spans="1:12" s="8" customFormat="1">
      <c r="A219" s="45" t="s">
        <v>84</v>
      </c>
      <c r="B219" s="39" t="s">
        <v>154</v>
      </c>
      <c r="C219" s="40" t="s">
        <v>22</v>
      </c>
      <c r="D219" s="40" t="s">
        <v>10</v>
      </c>
      <c r="E219" s="40" t="s">
        <v>121</v>
      </c>
      <c r="F219" s="40" t="s">
        <v>74</v>
      </c>
      <c r="G219" s="57" t="s">
        <v>298</v>
      </c>
      <c r="H219" s="58">
        <f>H220</f>
        <v>0</v>
      </c>
      <c r="I219" s="58">
        <f>I220</f>
        <v>46.1</v>
      </c>
      <c r="J219" s="58"/>
      <c r="K219" s="57" t="s">
        <v>316</v>
      </c>
      <c r="L219" s="57" t="s">
        <v>319</v>
      </c>
    </row>
    <row r="220" spans="1:12" s="8" customFormat="1">
      <c r="A220" s="45" t="s">
        <v>85</v>
      </c>
      <c r="B220" s="39" t="s">
        <v>154</v>
      </c>
      <c r="C220" s="40" t="s">
        <v>22</v>
      </c>
      <c r="D220" s="40" t="s">
        <v>10</v>
      </c>
      <c r="E220" s="40" t="s">
        <v>187</v>
      </c>
      <c r="F220" s="40" t="s">
        <v>74</v>
      </c>
      <c r="G220" s="57" t="s">
        <v>298</v>
      </c>
      <c r="H220" s="58">
        <f>H222</f>
        <v>0</v>
      </c>
      <c r="I220" s="58">
        <f>I222</f>
        <v>46.1</v>
      </c>
      <c r="J220" s="58"/>
      <c r="K220" s="57" t="s">
        <v>316</v>
      </c>
      <c r="L220" s="57" t="s">
        <v>319</v>
      </c>
    </row>
    <row r="221" spans="1:12" s="8" customFormat="1">
      <c r="A221" s="45" t="s">
        <v>188</v>
      </c>
      <c r="B221" s="39" t="s">
        <v>154</v>
      </c>
      <c r="C221" s="40" t="s">
        <v>22</v>
      </c>
      <c r="D221" s="40" t="s">
        <v>10</v>
      </c>
      <c r="E221" s="40" t="s">
        <v>189</v>
      </c>
      <c r="F221" s="40" t="s">
        <v>74</v>
      </c>
      <c r="G221" s="57" t="s">
        <v>298</v>
      </c>
      <c r="H221" s="58"/>
      <c r="I221" s="58"/>
      <c r="J221" s="58"/>
      <c r="K221" s="57" t="s">
        <v>316</v>
      </c>
      <c r="L221" s="57" t="s">
        <v>319</v>
      </c>
    </row>
    <row r="222" spans="1:12" s="8" customFormat="1" ht="22.5">
      <c r="A222" s="38" t="s">
        <v>190</v>
      </c>
      <c r="B222" s="39" t="s">
        <v>154</v>
      </c>
      <c r="C222" s="40" t="s">
        <v>22</v>
      </c>
      <c r="D222" s="40" t="s">
        <v>10</v>
      </c>
      <c r="E222" s="40" t="s">
        <v>191</v>
      </c>
      <c r="F222" s="40" t="s">
        <v>74</v>
      </c>
      <c r="G222" s="57" t="s">
        <v>298</v>
      </c>
      <c r="H222" s="58"/>
      <c r="I222" s="35">
        <f>G222+H222</f>
        <v>46.1</v>
      </c>
      <c r="J222" s="35"/>
      <c r="K222" s="34" t="s">
        <v>316</v>
      </c>
      <c r="L222" s="57" t="s">
        <v>319</v>
      </c>
    </row>
    <row r="223" spans="1:12" s="8" customFormat="1">
      <c r="A223" s="38" t="s">
        <v>192</v>
      </c>
      <c r="B223" s="39" t="s">
        <v>154</v>
      </c>
      <c r="C223" s="40" t="s">
        <v>22</v>
      </c>
      <c r="D223" s="40" t="s">
        <v>10</v>
      </c>
      <c r="E223" s="40" t="s">
        <v>191</v>
      </c>
      <c r="F223" s="40" t="s">
        <v>14</v>
      </c>
      <c r="G223" s="57" t="s">
        <v>298</v>
      </c>
      <c r="H223" s="58"/>
      <c r="I223" s="35"/>
      <c r="J223" s="35"/>
      <c r="K223" s="34" t="s">
        <v>316</v>
      </c>
      <c r="L223" s="57" t="s">
        <v>319</v>
      </c>
    </row>
    <row r="224" spans="1:12" ht="14.25" hidden="1" customHeight="1">
      <c r="A224" s="36" t="s">
        <v>44</v>
      </c>
      <c r="B224" s="30"/>
      <c r="C224" s="55">
        <v>10</v>
      </c>
      <c r="D224" s="55" t="s">
        <v>20</v>
      </c>
      <c r="E224" s="55" t="s">
        <v>121</v>
      </c>
      <c r="F224" s="55" t="s">
        <v>74</v>
      </c>
      <c r="G224" s="43">
        <f t="shared" ref="G224:I225" si="18">G225</f>
        <v>0</v>
      </c>
      <c r="H224" s="44">
        <f t="shared" si="18"/>
        <v>0</v>
      </c>
      <c r="I224" s="44">
        <f t="shared" si="18"/>
        <v>0</v>
      </c>
      <c r="J224" s="44"/>
      <c r="K224" s="43">
        <f>K225</f>
        <v>0</v>
      </c>
      <c r="L224" s="43">
        <f>L225</f>
        <v>0</v>
      </c>
    </row>
    <row r="225" spans="1:12" ht="12.75" hidden="1" customHeight="1">
      <c r="A225" s="36" t="s">
        <v>57</v>
      </c>
      <c r="B225" s="30"/>
      <c r="C225" s="55" t="s">
        <v>22</v>
      </c>
      <c r="D225" s="55" t="s">
        <v>20</v>
      </c>
      <c r="E225" s="55" t="s">
        <v>193</v>
      </c>
      <c r="F225" s="55" t="s">
        <v>74</v>
      </c>
      <c r="G225" s="43">
        <f t="shared" si="18"/>
        <v>0</v>
      </c>
      <c r="H225" s="44">
        <f t="shared" si="18"/>
        <v>0</v>
      </c>
      <c r="I225" s="44">
        <f t="shared" si="18"/>
        <v>0</v>
      </c>
      <c r="J225" s="44"/>
      <c r="K225" s="43">
        <f>K226</f>
        <v>0</v>
      </c>
      <c r="L225" s="43">
        <f>L226</f>
        <v>0</v>
      </c>
    </row>
    <row r="226" spans="1:12" ht="25.5" hidden="1" customHeight="1">
      <c r="A226" s="38" t="s">
        <v>18</v>
      </c>
      <c r="B226" s="39"/>
      <c r="C226" s="40" t="s">
        <v>22</v>
      </c>
      <c r="D226" s="40" t="s">
        <v>20</v>
      </c>
      <c r="E226" s="40" t="s">
        <v>194</v>
      </c>
      <c r="F226" s="40" t="s">
        <v>74</v>
      </c>
      <c r="G226" s="43">
        <f>G229</f>
        <v>0</v>
      </c>
      <c r="H226" s="44">
        <f>H229</f>
        <v>0</v>
      </c>
      <c r="I226" s="44">
        <f>I229</f>
        <v>0</v>
      </c>
      <c r="J226" s="44"/>
      <c r="K226" s="43">
        <f>K229</f>
        <v>0</v>
      </c>
      <c r="L226" s="43">
        <f>L229</f>
        <v>0</v>
      </c>
    </row>
    <row r="227" spans="1:12" ht="21.75" hidden="1" customHeight="1" thickBot="1">
      <c r="A227" s="36" t="s">
        <v>45</v>
      </c>
      <c r="B227" s="30"/>
      <c r="C227" s="40" t="s">
        <v>22</v>
      </c>
      <c r="D227" s="40" t="s">
        <v>20</v>
      </c>
      <c r="E227" s="40" t="s">
        <v>46</v>
      </c>
      <c r="F227" s="40">
        <v>0</v>
      </c>
      <c r="G227" s="43"/>
      <c r="H227" s="44"/>
      <c r="I227" s="35">
        <f>G227+H227</f>
        <v>0</v>
      </c>
      <c r="J227" s="35"/>
      <c r="K227" s="34"/>
      <c r="L227" s="43"/>
    </row>
    <row r="228" spans="1:12" ht="49.9" hidden="1" customHeight="1" thickBot="1">
      <c r="A228" s="38" t="s">
        <v>47</v>
      </c>
      <c r="B228" s="39"/>
      <c r="C228" s="55" t="s">
        <v>22</v>
      </c>
      <c r="D228" s="55" t="s">
        <v>20</v>
      </c>
      <c r="E228" s="55" t="s">
        <v>46</v>
      </c>
      <c r="F228" s="55" t="s">
        <v>48</v>
      </c>
      <c r="G228" s="43"/>
      <c r="H228" s="44"/>
      <c r="I228" s="35">
        <f>G228+H228</f>
        <v>0</v>
      </c>
      <c r="J228" s="35"/>
      <c r="K228" s="34"/>
      <c r="L228" s="43"/>
    </row>
    <row r="229" spans="1:12" ht="19.5" hidden="1" customHeight="1">
      <c r="A229" s="38" t="s">
        <v>153</v>
      </c>
      <c r="B229" s="39"/>
      <c r="C229" s="55" t="s">
        <v>195</v>
      </c>
      <c r="D229" s="55" t="s">
        <v>20</v>
      </c>
      <c r="E229" s="55" t="s">
        <v>196</v>
      </c>
      <c r="F229" s="55" t="s">
        <v>154</v>
      </c>
      <c r="G229" s="43"/>
      <c r="H229" s="44"/>
      <c r="I229" s="35"/>
      <c r="J229" s="35"/>
      <c r="K229" s="34"/>
      <c r="L229" s="43"/>
    </row>
    <row r="230" spans="1:12" ht="17.25" hidden="1" customHeight="1">
      <c r="A230" s="23" t="s">
        <v>105</v>
      </c>
      <c r="B230" s="63"/>
      <c r="C230" s="55" t="s">
        <v>22</v>
      </c>
      <c r="D230" s="55" t="s">
        <v>64</v>
      </c>
      <c r="E230" s="55" t="s">
        <v>121</v>
      </c>
      <c r="F230" s="55" t="s">
        <v>74</v>
      </c>
      <c r="G230" s="43">
        <f>G237</f>
        <v>0</v>
      </c>
      <c r="H230" s="44">
        <f>H232+H235+H237+H239+H241</f>
        <v>0</v>
      </c>
      <c r="I230" s="44">
        <f>I232+I235+I237+I239+I241</f>
        <v>0</v>
      </c>
      <c r="J230" s="44"/>
      <c r="K230" s="43">
        <f>K232+K235+K237+K239+K241</f>
        <v>0</v>
      </c>
      <c r="L230" s="43">
        <f>L237</f>
        <v>0</v>
      </c>
    </row>
    <row r="231" spans="1:12" ht="17.25" hidden="1" customHeight="1">
      <c r="A231" s="23"/>
      <c r="B231" s="63"/>
      <c r="C231" s="55"/>
      <c r="D231" s="55"/>
      <c r="E231" s="55"/>
      <c r="F231" s="55"/>
      <c r="G231" s="43"/>
      <c r="H231" s="44"/>
      <c r="I231" s="44"/>
      <c r="J231" s="44"/>
      <c r="K231" s="43"/>
      <c r="L231" s="43"/>
    </row>
    <row r="232" spans="1:12" ht="29.25" hidden="1" customHeight="1">
      <c r="A232" s="23"/>
      <c r="B232" s="63"/>
      <c r="C232" s="55"/>
      <c r="D232" s="55"/>
      <c r="E232" s="55"/>
      <c r="F232" s="55"/>
      <c r="G232" s="43"/>
      <c r="H232" s="44"/>
      <c r="I232" s="44"/>
      <c r="J232" s="44"/>
      <c r="K232" s="43"/>
      <c r="L232" s="43"/>
    </row>
    <row r="233" spans="1:12" ht="19.5" hidden="1" customHeight="1">
      <c r="A233" s="23"/>
      <c r="B233" s="63"/>
      <c r="C233" s="55"/>
      <c r="D233" s="55"/>
      <c r="E233" s="55"/>
      <c r="F233" s="55"/>
      <c r="G233" s="43"/>
      <c r="H233" s="44"/>
      <c r="I233" s="44"/>
      <c r="J233" s="44"/>
      <c r="K233" s="43"/>
      <c r="L233" s="43"/>
    </row>
    <row r="234" spans="1:12" ht="17.25" hidden="1" customHeight="1">
      <c r="A234" s="29"/>
      <c r="B234" s="30"/>
      <c r="C234" s="55"/>
      <c r="D234" s="55"/>
      <c r="E234" s="55"/>
      <c r="F234" s="55"/>
      <c r="G234" s="43"/>
      <c r="H234" s="44"/>
      <c r="I234" s="35"/>
      <c r="J234" s="35"/>
      <c r="K234" s="34"/>
      <c r="L234" s="43"/>
    </row>
    <row r="235" spans="1:12" ht="16.5" hidden="1" customHeight="1">
      <c r="A235" s="36"/>
      <c r="B235" s="30"/>
      <c r="C235" s="55"/>
      <c r="D235" s="55"/>
      <c r="E235" s="55"/>
      <c r="F235" s="55"/>
      <c r="G235" s="43"/>
      <c r="H235" s="44"/>
      <c r="I235" s="35"/>
      <c r="J235" s="35"/>
      <c r="K235" s="34"/>
      <c r="L235" s="43"/>
    </row>
    <row r="236" spans="1:12" ht="15.75" hidden="1" customHeight="1">
      <c r="A236" s="38"/>
      <c r="B236" s="39"/>
      <c r="C236" s="55"/>
      <c r="D236" s="55"/>
      <c r="E236" s="55"/>
      <c r="F236" s="55"/>
      <c r="G236" s="43"/>
      <c r="H236" s="44"/>
      <c r="I236" s="35"/>
      <c r="J236" s="35"/>
      <c r="K236" s="34"/>
      <c r="L236" s="43"/>
    </row>
    <row r="237" spans="1:12" s="14" customFormat="1" ht="33.75" hidden="1" customHeight="1">
      <c r="A237" s="45" t="s">
        <v>238</v>
      </c>
      <c r="B237" s="39"/>
      <c r="C237" s="55" t="s">
        <v>22</v>
      </c>
      <c r="D237" s="55" t="s">
        <v>64</v>
      </c>
      <c r="E237" s="55" t="s">
        <v>117</v>
      </c>
      <c r="F237" s="55" t="s">
        <v>74</v>
      </c>
      <c r="G237" s="43">
        <f>G238</f>
        <v>0</v>
      </c>
      <c r="H237" s="44">
        <f>H238</f>
        <v>0</v>
      </c>
      <c r="I237" s="44">
        <f>I238</f>
        <v>0</v>
      </c>
      <c r="J237" s="44"/>
      <c r="K237" s="43">
        <f>K238</f>
        <v>0</v>
      </c>
      <c r="L237" s="43">
        <f>L238</f>
        <v>0</v>
      </c>
    </row>
    <row r="238" spans="1:12" s="15" customFormat="1" ht="19.5" hidden="1" customHeight="1">
      <c r="A238" s="38" t="s">
        <v>118</v>
      </c>
      <c r="B238" s="39"/>
      <c r="C238" s="55" t="s">
        <v>22</v>
      </c>
      <c r="D238" s="55" t="s">
        <v>64</v>
      </c>
      <c r="E238" s="55" t="s">
        <v>199</v>
      </c>
      <c r="F238" s="55" t="s">
        <v>74</v>
      </c>
      <c r="G238" s="43">
        <f>G239</f>
        <v>0</v>
      </c>
      <c r="H238" s="44"/>
      <c r="I238" s="35"/>
      <c r="J238" s="35"/>
      <c r="K238" s="34"/>
      <c r="L238" s="43">
        <f>L239</f>
        <v>0</v>
      </c>
    </row>
    <row r="239" spans="1:12" s="6" customFormat="1" ht="19.5" hidden="1" customHeight="1">
      <c r="A239" s="45" t="s">
        <v>192</v>
      </c>
      <c r="B239" s="39"/>
      <c r="C239" s="55" t="s">
        <v>22</v>
      </c>
      <c r="D239" s="55" t="s">
        <v>64</v>
      </c>
      <c r="E239" s="55" t="s">
        <v>199</v>
      </c>
      <c r="F239" s="55" t="s">
        <v>14</v>
      </c>
      <c r="G239" s="43"/>
      <c r="H239" s="44">
        <f>H240</f>
        <v>0</v>
      </c>
      <c r="I239" s="44">
        <f>I240</f>
        <v>0</v>
      </c>
      <c r="J239" s="44"/>
      <c r="K239" s="43">
        <f>K240</f>
        <v>0</v>
      </c>
      <c r="L239" s="43"/>
    </row>
    <row r="240" spans="1:12" ht="29.25" hidden="1" customHeight="1">
      <c r="A240" s="38"/>
      <c r="B240" s="39"/>
      <c r="C240" s="55"/>
      <c r="D240" s="55"/>
      <c r="E240" s="55"/>
      <c r="F240" s="55"/>
      <c r="G240" s="43"/>
      <c r="H240" s="44"/>
      <c r="I240" s="35"/>
      <c r="J240" s="35"/>
      <c r="K240" s="34"/>
      <c r="L240" s="43"/>
    </row>
    <row r="241" spans="1:12" ht="66" hidden="1" customHeight="1">
      <c r="A241" s="38"/>
      <c r="B241" s="39"/>
      <c r="C241" s="55"/>
      <c r="D241" s="55"/>
      <c r="E241" s="55"/>
      <c r="F241" s="55"/>
      <c r="G241" s="43"/>
      <c r="H241" s="44"/>
      <c r="I241" s="35"/>
      <c r="J241" s="35"/>
      <c r="K241" s="34"/>
      <c r="L241" s="43"/>
    </row>
    <row r="242" spans="1:12" s="14" customFormat="1" ht="18.75" hidden="1" customHeight="1">
      <c r="A242" s="45" t="s">
        <v>200</v>
      </c>
      <c r="B242" s="39"/>
      <c r="C242" s="40" t="s">
        <v>22</v>
      </c>
      <c r="D242" s="40" t="s">
        <v>15</v>
      </c>
      <c r="E242" s="40" t="s">
        <v>121</v>
      </c>
      <c r="F242" s="40" t="s">
        <v>74</v>
      </c>
      <c r="G242" s="43">
        <f>G243+G246</f>
        <v>0</v>
      </c>
      <c r="H242" s="44">
        <f>H243</f>
        <v>0</v>
      </c>
      <c r="I242" s="44">
        <f>I243</f>
        <v>0</v>
      </c>
      <c r="J242" s="44"/>
      <c r="K242" s="43">
        <f>K243</f>
        <v>0</v>
      </c>
      <c r="L242" s="43">
        <f>L243+L246</f>
        <v>0</v>
      </c>
    </row>
    <row r="243" spans="1:12" s="6" customFormat="1" ht="21" hidden="1" customHeight="1">
      <c r="A243" s="59" t="s">
        <v>197</v>
      </c>
      <c r="B243" s="61"/>
      <c r="C243" s="55" t="s">
        <v>22</v>
      </c>
      <c r="D243" s="55" t="s">
        <v>15</v>
      </c>
      <c r="E243" s="55" t="s">
        <v>198</v>
      </c>
      <c r="F243" s="55" t="s">
        <v>74</v>
      </c>
      <c r="G243" s="43">
        <f>G244</f>
        <v>0</v>
      </c>
      <c r="H243" s="44">
        <f>H244</f>
        <v>0</v>
      </c>
      <c r="I243" s="44">
        <f>I244</f>
        <v>0</v>
      </c>
      <c r="J243" s="44"/>
      <c r="K243" s="43">
        <f>K244</f>
        <v>0</v>
      </c>
      <c r="L243" s="43">
        <f>L244</f>
        <v>0</v>
      </c>
    </row>
    <row r="244" spans="1:12" s="15" customFormat="1" ht="40.5" hidden="1" customHeight="1">
      <c r="A244" s="60" t="s">
        <v>201</v>
      </c>
      <c r="B244" s="61"/>
      <c r="C244" s="55" t="s">
        <v>22</v>
      </c>
      <c r="D244" s="55" t="s">
        <v>15</v>
      </c>
      <c r="E244" s="55" t="s">
        <v>202</v>
      </c>
      <c r="F244" s="55" t="s">
        <v>74</v>
      </c>
      <c r="G244" s="43">
        <f>G245</f>
        <v>0</v>
      </c>
      <c r="H244" s="44"/>
      <c r="I244" s="35">
        <f>G244+H244</f>
        <v>0</v>
      </c>
      <c r="J244" s="35"/>
      <c r="K244" s="34"/>
      <c r="L244" s="43">
        <f>L245</f>
        <v>0</v>
      </c>
    </row>
    <row r="245" spans="1:12" s="5" customFormat="1" ht="18" hidden="1" customHeight="1">
      <c r="A245" s="60" t="s">
        <v>192</v>
      </c>
      <c r="B245" s="61"/>
      <c r="C245" s="55" t="s">
        <v>195</v>
      </c>
      <c r="D245" s="55" t="s">
        <v>15</v>
      </c>
      <c r="E245" s="55" t="s">
        <v>202</v>
      </c>
      <c r="F245" s="55" t="s">
        <v>14</v>
      </c>
      <c r="G245" s="43"/>
      <c r="H245" s="44"/>
      <c r="I245" s="35"/>
      <c r="J245" s="35"/>
      <c r="K245" s="34"/>
      <c r="L245" s="43"/>
    </row>
    <row r="246" spans="1:12" s="16" customFormat="1" ht="30.75" hidden="1" customHeight="1">
      <c r="A246" s="59" t="s">
        <v>111</v>
      </c>
      <c r="B246" s="61"/>
      <c r="C246" s="55" t="s">
        <v>22</v>
      </c>
      <c r="D246" s="55" t="s">
        <v>15</v>
      </c>
      <c r="E246" s="55" t="s">
        <v>158</v>
      </c>
      <c r="F246" s="55" t="s">
        <v>74</v>
      </c>
      <c r="G246" s="43">
        <f>G247+G249</f>
        <v>0</v>
      </c>
      <c r="H246" s="44">
        <f>H247</f>
        <v>0</v>
      </c>
      <c r="I246" s="44">
        <f>I247</f>
        <v>0</v>
      </c>
      <c r="J246" s="44"/>
      <c r="K246" s="43">
        <f>K247</f>
        <v>0</v>
      </c>
      <c r="L246" s="43">
        <f>L247+L249</f>
        <v>0</v>
      </c>
    </row>
    <row r="247" spans="1:12" s="15" customFormat="1" ht="78.75" hidden="1" customHeight="1">
      <c r="A247" s="59" t="s">
        <v>203</v>
      </c>
      <c r="B247" s="61"/>
      <c r="C247" s="55" t="s">
        <v>22</v>
      </c>
      <c r="D247" s="55" t="s">
        <v>15</v>
      </c>
      <c r="E247" s="55" t="s">
        <v>204</v>
      </c>
      <c r="F247" s="55" t="s">
        <v>74</v>
      </c>
      <c r="G247" s="43">
        <f>G248</f>
        <v>0</v>
      </c>
      <c r="H247" s="44">
        <f>H248</f>
        <v>0</v>
      </c>
      <c r="I247" s="44">
        <f>I248</f>
        <v>0</v>
      </c>
      <c r="J247" s="44"/>
      <c r="K247" s="43">
        <f>K248</f>
        <v>0</v>
      </c>
      <c r="L247" s="43">
        <f>L248</f>
        <v>0</v>
      </c>
    </row>
    <row r="248" spans="1:12" s="15" customFormat="1" ht="18.75" hidden="1" customHeight="1">
      <c r="A248" s="60" t="s">
        <v>192</v>
      </c>
      <c r="B248" s="61"/>
      <c r="C248" s="55" t="s">
        <v>22</v>
      </c>
      <c r="D248" s="55" t="s">
        <v>15</v>
      </c>
      <c r="E248" s="55" t="s">
        <v>204</v>
      </c>
      <c r="F248" s="55" t="s">
        <v>14</v>
      </c>
      <c r="G248" s="43"/>
      <c r="H248" s="44"/>
      <c r="I248" s="35">
        <f>G248+H248</f>
        <v>0</v>
      </c>
      <c r="J248" s="35"/>
      <c r="K248" s="34"/>
      <c r="L248" s="43"/>
    </row>
    <row r="249" spans="1:12" s="14" customFormat="1" ht="48" hidden="1" customHeight="1">
      <c r="A249" s="59" t="s">
        <v>205</v>
      </c>
      <c r="B249" s="61"/>
      <c r="C249" s="55" t="s">
        <v>22</v>
      </c>
      <c r="D249" s="55" t="s">
        <v>15</v>
      </c>
      <c r="E249" s="55" t="s">
        <v>210</v>
      </c>
      <c r="F249" s="55" t="s">
        <v>74</v>
      </c>
      <c r="G249" s="43">
        <f>G250+G255</f>
        <v>0</v>
      </c>
      <c r="H249" s="44"/>
      <c r="I249" s="35"/>
      <c r="J249" s="35"/>
      <c r="K249" s="34"/>
      <c r="L249" s="43">
        <f>L250+L255</f>
        <v>0</v>
      </c>
    </row>
    <row r="250" spans="1:12" s="6" customFormat="1" ht="18.75" hidden="1" customHeight="1">
      <c r="A250" s="59" t="s">
        <v>206</v>
      </c>
      <c r="B250" s="61"/>
      <c r="C250" s="55" t="s">
        <v>22</v>
      </c>
      <c r="D250" s="55" t="s">
        <v>15</v>
      </c>
      <c r="E250" s="55" t="s">
        <v>211</v>
      </c>
      <c r="F250" s="55" t="s">
        <v>74</v>
      </c>
      <c r="G250" s="43">
        <f>G251+G253</f>
        <v>0</v>
      </c>
      <c r="H250" s="44"/>
      <c r="I250" s="35"/>
      <c r="J250" s="35"/>
      <c r="K250" s="34"/>
      <c r="L250" s="43">
        <f>L251+L253</f>
        <v>0</v>
      </c>
    </row>
    <row r="251" spans="1:12" s="15" customFormat="1" ht="27" hidden="1" customHeight="1">
      <c r="A251" s="60" t="s">
        <v>207</v>
      </c>
      <c r="B251" s="61"/>
      <c r="C251" s="55" t="s">
        <v>22</v>
      </c>
      <c r="D251" s="55" t="s">
        <v>15</v>
      </c>
      <c r="E251" s="55" t="s">
        <v>212</v>
      </c>
      <c r="F251" s="55" t="s">
        <v>74</v>
      </c>
      <c r="G251" s="43">
        <f>G252</f>
        <v>0</v>
      </c>
      <c r="H251" s="44"/>
      <c r="I251" s="35"/>
      <c r="J251" s="35"/>
      <c r="K251" s="34"/>
      <c r="L251" s="43">
        <f>L252</f>
        <v>0</v>
      </c>
    </row>
    <row r="252" spans="1:12" s="8" customFormat="1" ht="18.75" hidden="1" customHeight="1">
      <c r="A252" s="59" t="s">
        <v>192</v>
      </c>
      <c r="B252" s="61"/>
      <c r="C252" s="55" t="s">
        <v>22</v>
      </c>
      <c r="D252" s="55" t="s">
        <v>15</v>
      </c>
      <c r="E252" s="55" t="s">
        <v>212</v>
      </c>
      <c r="F252" s="55" t="s">
        <v>14</v>
      </c>
      <c r="G252" s="43"/>
      <c r="H252" s="44"/>
      <c r="I252" s="35"/>
      <c r="J252" s="35"/>
      <c r="K252" s="34"/>
      <c r="L252" s="43"/>
    </row>
    <row r="253" spans="1:12" s="6" customFormat="1" ht="18.75" hidden="1" customHeight="1">
      <c r="A253" s="59" t="s">
        <v>208</v>
      </c>
      <c r="B253" s="61"/>
      <c r="C253" s="55" t="s">
        <v>22</v>
      </c>
      <c r="D253" s="55" t="s">
        <v>15</v>
      </c>
      <c r="E253" s="55" t="s">
        <v>213</v>
      </c>
      <c r="F253" s="55" t="s">
        <v>74</v>
      </c>
      <c r="G253" s="43">
        <f>G254</f>
        <v>0</v>
      </c>
      <c r="H253" s="44"/>
      <c r="I253" s="35"/>
      <c r="J253" s="35"/>
      <c r="K253" s="34"/>
      <c r="L253" s="43">
        <f>L254</f>
        <v>0</v>
      </c>
    </row>
    <row r="254" spans="1:12" s="6" customFormat="1" ht="30.75" hidden="1" customHeight="1">
      <c r="A254" s="59" t="s">
        <v>153</v>
      </c>
      <c r="B254" s="61"/>
      <c r="C254" s="55" t="s">
        <v>22</v>
      </c>
      <c r="D254" s="55" t="s">
        <v>15</v>
      </c>
      <c r="E254" s="55" t="s">
        <v>213</v>
      </c>
      <c r="F254" s="55" t="s">
        <v>154</v>
      </c>
      <c r="G254" s="43"/>
      <c r="H254" s="44"/>
      <c r="I254" s="35"/>
      <c r="J254" s="35"/>
      <c r="K254" s="34"/>
      <c r="L254" s="43"/>
    </row>
    <row r="255" spans="1:12" s="15" customFormat="1" ht="28.5" hidden="1" customHeight="1">
      <c r="A255" s="60" t="s">
        <v>209</v>
      </c>
      <c r="B255" s="61"/>
      <c r="C255" s="55" t="s">
        <v>22</v>
      </c>
      <c r="D255" s="55" t="s">
        <v>15</v>
      </c>
      <c r="E255" s="55" t="s">
        <v>239</v>
      </c>
      <c r="F255" s="55" t="s">
        <v>74</v>
      </c>
      <c r="G255" s="43">
        <f>G256</f>
        <v>0</v>
      </c>
      <c r="H255" s="44"/>
      <c r="I255" s="35"/>
      <c r="J255" s="35"/>
      <c r="K255" s="34"/>
      <c r="L255" s="43">
        <f>L256</f>
        <v>0</v>
      </c>
    </row>
    <row r="256" spans="1:12" s="6" customFormat="1" ht="18.75" hidden="1" customHeight="1">
      <c r="A256" s="59" t="s">
        <v>192</v>
      </c>
      <c r="B256" s="61"/>
      <c r="C256" s="55" t="s">
        <v>22</v>
      </c>
      <c r="D256" s="55" t="s">
        <v>15</v>
      </c>
      <c r="E256" s="55" t="s">
        <v>239</v>
      </c>
      <c r="F256" s="55" t="s">
        <v>14</v>
      </c>
      <c r="G256" s="43"/>
      <c r="H256" s="44"/>
      <c r="I256" s="35"/>
      <c r="J256" s="35"/>
      <c r="K256" s="34"/>
      <c r="L256" s="43"/>
    </row>
    <row r="257" spans="1:12" s="14" customFormat="1" ht="35.25" hidden="1" customHeight="1">
      <c r="A257" s="59" t="s">
        <v>214</v>
      </c>
      <c r="B257" s="61"/>
      <c r="C257" s="55" t="s">
        <v>22</v>
      </c>
      <c r="D257" s="55" t="s">
        <v>62</v>
      </c>
      <c r="E257" s="55" t="s">
        <v>121</v>
      </c>
      <c r="F257" s="55" t="s">
        <v>74</v>
      </c>
      <c r="G257" s="43">
        <f t="shared" ref="G257:I259" si="19">G258</f>
        <v>0</v>
      </c>
      <c r="H257" s="44">
        <f t="shared" si="19"/>
        <v>1272</v>
      </c>
      <c r="I257" s="44">
        <f t="shared" si="19"/>
        <v>1272</v>
      </c>
      <c r="J257" s="44"/>
      <c r="K257" s="43">
        <f t="shared" ref="K257:L259" si="20">K258</f>
        <v>0</v>
      </c>
      <c r="L257" s="43">
        <f t="shared" si="20"/>
        <v>0</v>
      </c>
    </row>
    <row r="258" spans="1:12" s="15" customFormat="1" ht="75" hidden="1" customHeight="1">
      <c r="A258" s="60" t="s">
        <v>122</v>
      </c>
      <c r="B258" s="61"/>
      <c r="C258" s="55" t="s">
        <v>195</v>
      </c>
      <c r="D258" s="55" t="s">
        <v>62</v>
      </c>
      <c r="E258" s="55" t="s">
        <v>123</v>
      </c>
      <c r="F258" s="55" t="s">
        <v>74</v>
      </c>
      <c r="G258" s="43">
        <f t="shared" si="19"/>
        <v>0</v>
      </c>
      <c r="H258" s="44">
        <f t="shared" si="19"/>
        <v>1272</v>
      </c>
      <c r="I258" s="44">
        <f t="shared" si="19"/>
        <v>1272</v>
      </c>
      <c r="J258" s="44"/>
      <c r="K258" s="43">
        <f t="shared" si="20"/>
        <v>0</v>
      </c>
      <c r="L258" s="43">
        <f t="shared" si="20"/>
        <v>0</v>
      </c>
    </row>
    <row r="259" spans="1:12" s="6" customFormat="1" ht="18.75" hidden="1" customHeight="1">
      <c r="A259" s="59" t="s">
        <v>13</v>
      </c>
      <c r="B259" s="61"/>
      <c r="C259" s="55" t="s">
        <v>22</v>
      </c>
      <c r="D259" s="55" t="s">
        <v>62</v>
      </c>
      <c r="E259" s="55" t="s">
        <v>126</v>
      </c>
      <c r="F259" s="55" t="s">
        <v>74</v>
      </c>
      <c r="G259" s="43">
        <f t="shared" si="19"/>
        <v>0</v>
      </c>
      <c r="H259" s="44">
        <f t="shared" si="19"/>
        <v>1272</v>
      </c>
      <c r="I259" s="44">
        <f t="shared" si="19"/>
        <v>1272</v>
      </c>
      <c r="J259" s="44"/>
      <c r="K259" s="43">
        <f t="shared" si="20"/>
        <v>0</v>
      </c>
      <c r="L259" s="43">
        <f t="shared" si="20"/>
        <v>0</v>
      </c>
    </row>
    <row r="260" spans="1:12" s="6" customFormat="1" ht="30.75" hidden="1" customHeight="1">
      <c r="A260" s="59" t="s">
        <v>127</v>
      </c>
      <c r="B260" s="61"/>
      <c r="C260" s="55" t="s">
        <v>22</v>
      </c>
      <c r="D260" s="55" t="s">
        <v>62</v>
      </c>
      <c r="E260" s="55" t="s">
        <v>126</v>
      </c>
      <c r="F260" s="55" t="s">
        <v>128</v>
      </c>
      <c r="G260" s="43"/>
      <c r="H260" s="44">
        <v>1272</v>
      </c>
      <c r="I260" s="44">
        <v>1272</v>
      </c>
      <c r="J260" s="44"/>
      <c r="K260" s="43"/>
      <c r="L260" s="43"/>
    </row>
    <row r="261" spans="1:12" s="5" customFormat="1" ht="18.75" hidden="1" customHeight="1">
      <c r="A261" s="60"/>
      <c r="B261" s="61"/>
      <c r="C261" s="55"/>
      <c r="D261" s="55"/>
      <c r="E261" s="55"/>
      <c r="F261" s="55"/>
      <c r="G261" s="43"/>
      <c r="H261" s="44"/>
      <c r="I261" s="35"/>
      <c r="J261" s="35"/>
      <c r="K261" s="34"/>
      <c r="L261" s="43"/>
    </row>
    <row r="262" spans="1:12" s="5" customFormat="1" ht="18.75" hidden="1" customHeight="1">
      <c r="A262" s="60"/>
      <c r="B262" s="61"/>
      <c r="C262" s="55"/>
      <c r="D262" s="55"/>
      <c r="E262" s="55"/>
      <c r="F262" s="55"/>
      <c r="G262" s="43"/>
      <c r="H262" s="44"/>
      <c r="I262" s="35"/>
      <c r="J262" s="35"/>
      <c r="K262" s="34"/>
      <c r="L262" s="43"/>
    </row>
    <row r="263" spans="1:12" s="5" customFormat="1" ht="18.75" hidden="1" customHeight="1">
      <c r="A263" s="60"/>
      <c r="B263" s="61"/>
      <c r="C263" s="55"/>
      <c r="D263" s="55"/>
      <c r="E263" s="55"/>
      <c r="F263" s="55"/>
      <c r="G263" s="43"/>
      <c r="H263" s="44"/>
      <c r="I263" s="35"/>
      <c r="J263" s="35"/>
      <c r="K263" s="34"/>
      <c r="L263" s="43"/>
    </row>
    <row r="264" spans="1:12" s="5" customFormat="1" ht="18.75" hidden="1" customHeight="1">
      <c r="A264" s="60"/>
      <c r="B264" s="61"/>
      <c r="C264" s="55"/>
      <c r="D264" s="55"/>
      <c r="E264" s="55"/>
      <c r="F264" s="55"/>
      <c r="G264" s="43"/>
      <c r="H264" s="44"/>
      <c r="I264" s="35"/>
      <c r="J264" s="35"/>
      <c r="K264" s="34"/>
      <c r="L264" s="43"/>
    </row>
    <row r="265" spans="1:12" ht="15" hidden="1" customHeight="1">
      <c r="A265" s="51" t="s">
        <v>49</v>
      </c>
      <c r="B265" s="64"/>
      <c r="C265" s="31">
        <v>11</v>
      </c>
      <c r="D265" s="31" t="s">
        <v>51</v>
      </c>
      <c r="E265" s="31" t="s">
        <v>121</v>
      </c>
      <c r="F265" s="31" t="s">
        <v>74</v>
      </c>
      <c r="G265" s="67">
        <f>G266+G271</f>
        <v>0</v>
      </c>
      <c r="H265" s="68">
        <f>H266+H271</f>
        <v>0</v>
      </c>
      <c r="I265" s="68">
        <f>I266+I271</f>
        <v>0</v>
      </c>
      <c r="J265" s="68"/>
      <c r="K265" s="67">
        <f>K266+K271</f>
        <v>0</v>
      </c>
      <c r="L265" s="67">
        <f>L266+L271</f>
        <v>0</v>
      </c>
    </row>
    <row r="266" spans="1:12" ht="30.75" hidden="1" customHeight="1">
      <c r="A266" s="36" t="s">
        <v>217</v>
      </c>
      <c r="B266" s="30"/>
      <c r="C266" s="55">
        <v>11</v>
      </c>
      <c r="D266" s="55" t="s">
        <v>10</v>
      </c>
      <c r="E266" s="55" t="s">
        <v>121</v>
      </c>
      <c r="F266" s="55" t="s">
        <v>74</v>
      </c>
      <c r="G266" s="43">
        <f>G267</f>
        <v>0</v>
      </c>
      <c r="H266" s="44">
        <f>H267</f>
        <v>0</v>
      </c>
      <c r="I266" s="44">
        <f>I267</f>
        <v>0</v>
      </c>
      <c r="J266" s="44"/>
      <c r="K266" s="43">
        <f>K267</f>
        <v>0</v>
      </c>
      <c r="L266" s="43">
        <f>L267</f>
        <v>0</v>
      </c>
    </row>
    <row r="267" spans="1:12" s="13" customFormat="1" ht="24" hidden="1" customHeight="1">
      <c r="A267" s="38" t="s">
        <v>218</v>
      </c>
      <c r="B267" s="39"/>
      <c r="C267" s="40" t="s">
        <v>26</v>
      </c>
      <c r="D267" s="40" t="s">
        <v>10</v>
      </c>
      <c r="E267" s="40" t="s">
        <v>219</v>
      </c>
      <c r="F267" s="40" t="s">
        <v>74</v>
      </c>
      <c r="G267" s="43">
        <f>G268</f>
        <v>0</v>
      </c>
      <c r="H267" s="44">
        <f>H268+H269</f>
        <v>0</v>
      </c>
      <c r="I267" s="44">
        <f>I268+I269</f>
        <v>0</v>
      </c>
      <c r="J267" s="44"/>
      <c r="K267" s="43">
        <f>K268+K269</f>
        <v>0</v>
      </c>
      <c r="L267" s="43">
        <f>L268</f>
        <v>0</v>
      </c>
    </row>
    <row r="268" spans="1:12" s="4" customFormat="1" ht="21.75" hidden="1" customHeight="1">
      <c r="A268" s="38" t="s">
        <v>218</v>
      </c>
      <c r="B268" s="39"/>
      <c r="C268" s="40" t="s">
        <v>26</v>
      </c>
      <c r="D268" s="40" t="s">
        <v>10</v>
      </c>
      <c r="E268" s="40" t="s">
        <v>220</v>
      </c>
      <c r="F268" s="40" t="s">
        <v>74</v>
      </c>
      <c r="G268" s="43">
        <f>G269</f>
        <v>0</v>
      </c>
      <c r="H268" s="44"/>
      <c r="I268" s="44"/>
      <c r="J268" s="44"/>
      <c r="K268" s="43"/>
      <c r="L268" s="43">
        <f>L269</f>
        <v>0</v>
      </c>
    </row>
    <row r="269" spans="1:12" s="17" customFormat="1" ht="51" hidden="1" customHeight="1">
      <c r="A269" s="45" t="s">
        <v>222</v>
      </c>
      <c r="B269" s="39"/>
      <c r="C269" s="40" t="s">
        <v>26</v>
      </c>
      <c r="D269" s="40" t="s">
        <v>10</v>
      </c>
      <c r="E269" s="40" t="s">
        <v>223</v>
      </c>
      <c r="F269" s="40" t="s">
        <v>74</v>
      </c>
      <c r="G269" s="43">
        <f>G270</f>
        <v>0</v>
      </c>
      <c r="H269" s="44"/>
      <c r="I269" s="44"/>
      <c r="J269" s="44"/>
      <c r="K269" s="43"/>
      <c r="L269" s="43">
        <f>L270</f>
        <v>0</v>
      </c>
    </row>
    <row r="270" spans="1:12" s="13" customFormat="1" ht="21" hidden="1" customHeight="1">
      <c r="A270" s="45" t="s">
        <v>221</v>
      </c>
      <c r="B270" s="39"/>
      <c r="C270" s="40" t="s">
        <v>26</v>
      </c>
      <c r="D270" s="40" t="s">
        <v>10</v>
      </c>
      <c r="E270" s="40" t="s">
        <v>223</v>
      </c>
      <c r="F270" s="40" t="s">
        <v>224</v>
      </c>
      <c r="G270" s="43"/>
      <c r="H270" s="44"/>
      <c r="I270" s="44"/>
      <c r="J270" s="44"/>
      <c r="K270" s="43"/>
      <c r="L270" s="43"/>
    </row>
    <row r="271" spans="1:12" s="17" customFormat="1" ht="53.25" hidden="1" customHeight="1">
      <c r="A271" s="38" t="s">
        <v>225</v>
      </c>
      <c r="B271" s="39"/>
      <c r="C271" s="40" t="s">
        <v>26</v>
      </c>
      <c r="D271" s="40" t="s">
        <v>64</v>
      </c>
      <c r="E271" s="40" t="s">
        <v>121</v>
      </c>
      <c r="F271" s="40" t="s">
        <v>74</v>
      </c>
      <c r="G271" s="43">
        <f>G272</f>
        <v>0</v>
      </c>
      <c r="H271" s="44">
        <f>H272</f>
        <v>0</v>
      </c>
      <c r="I271" s="44">
        <f>I272</f>
        <v>0</v>
      </c>
      <c r="J271" s="44"/>
      <c r="K271" s="43">
        <f>K272</f>
        <v>0</v>
      </c>
      <c r="L271" s="43">
        <f>L272</f>
        <v>0</v>
      </c>
    </row>
    <row r="272" spans="1:12" s="13" customFormat="1" ht="29.25" hidden="1" customHeight="1">
      <c r="A272" s="38" t="s">
        <v>11</v>
      </c>
      <c r="B272" s="39"/>
      <c r="C272" s="40" t="s">
        <v>26</v>
      </c>
      <c r="D272" s="40" t="s">
        <v>64</v>
      </c>
      <c r="E272" s="40" t="s">
        <v>226</v>
      </c>
      <c r="F272" s="40" t="s">
        <v>74</v>
      </c>
      <c r="G272" s="43">
        <f>G273+G275</f>
        <v>0</v>
      </c>
      <c r="H272" s="44">
        <f>H273+H275</f>
        <v>0</v>
      </c>
      <c r="I272" s="44">
        <f>I273+I275</f>
        <v>0</v>
      </c>
      <c r="J272" s="44"/>
      <c r="K272" s="43">
        <f>K273+K275</f>
        <v>0</v>
      </c>
      <c r="L272" s="43">
        <f>L273+L275</f>
        <v>0</v>
      </c>
    </row>
    <row r="273" spans="1:13" s="13" customFormat="1" ht="48" hidden="1" customHeight="1">
      <c r="A273" s="45" t="s">
        <v>227</v>
      </c>
      <c r="B273" s="39"/>
      <c r="C273" s="40" t="s">
        <v>26</v>
      </c>
      <c r="D273" s="40" t="s">
        <v>64</v>
      </c>
      <c r="E273" s="40" t="s">
        <v>228</v>
      </c>
      <c r="F273" s="40" t="s">
        <v>74</v>
      </c>
      <c r="G273" s="43">
        <f>G274</f>
        <v>0</v>
      </c>
      <c r="H273" s="44">
        <f>H274</f>
        <v>0</v>
      </c>
      <c r="I273" s="44">
        <f>I274</f>
        <v>0</v>
      </c>
      <c r="J273" s="44"/>
      <c r="K273" s="43">
        <f>K274</f>
        <v>0</v>
      </c>
      <c r="L273" s="43">
        <f>L274</f>
        <v>0</v>
      </c>
      <c r="M273" s="18"/>
    </row>
    <row r="274" spans="1:13" s="4" customFormat="1" ht="17.25" hidden="1" customHeight="1">
      <c r="A274" s="38" t="s">
        <v>100</v>
      </c>
      <c r="B274" s="39"/>
      <c r="C274" s="40" t="s">
        <v>26</v>
      </c>
      <c r="D274" s="40" t="s">
        <v>64</v>
      </c>
      <c r="E274" s="40" t="s">
        <v>228</v>
      </c>
      <c r="F274" s="40" t="s">
        <v>229</v>
      </c>
      <c r="G274" s="43"/>
      <c r="H274" s="44"/>
      <c r="I274" s="35">
        <f>G274+H274</f>
        <v>0</v>
      </c>
      <c r="J274" s="35"/>
      <c r="K274" s="34"/>
      <c r="L274" s="43"/>
    </row>
    <row r="275" spans="1:13" s="13" customFormat="1" ht="30" hidden="1" customHeight="1">
      <c r="A275" s="45" t="s">
        <v>230</v>
      </c>
      <c r="B275" s="39"/>
      <c r="C275" s="40" t="s">
        <v>26</v>
      </c>
      <c r="D275" s="40" t="s">
        <v>64</v>
      </c>
      <c r="E275" s="40" t="s">
        <v>231</v>
      </c>
      <c r="F275" s="40" t="s">
        <v>74</v>
      </c>
      <c r="G275" s="43">
        <f>G276</f>
        <v>0</v>
      </c>
      <c r="H275" s="44">
        <f>H276</f>
        <v>0</v>
      </c>
      <c r="I275" s="44">
        <f>I276</f>
        <v>0</v>
      </c>
      <c r="J275" s="44"/>
      <c r="K275" s="43">
        <f>K276</f>
        <v>0</v>
      </c>
      <c r="L275" s="43">
        <f>L276</f>
        <v>0</v>
      </c>
    </row>
    <row r="276" spans="1:13" s="13" customFormat="1" ht="17.25" hidden="1" customHeight="1">
      <c r="A276" s="38" t="s">
        <v>100</v>
      </c>
      <c r="B276" s="39"/>
      <c r="C276" s="40" t="s">
        <v>26</v>
      </c>
      <c r="D276" s="40" t="s">
        <v>64</v>
      </c>
      <c r="E276" s="40" t="s">
        <v>231</v>
      </c>
      <c r="F276" s="40" t="s">
        <v>229</v>
      </c>
      <c r="G276" s="43"/>
      <c r="H276" s="44"/>
      <c r="I276" s="35"/>
      <c r="J276" s="35"/>
      <c r="K276" s="34"/>
      <c r="L276" s="43"/>
    </row>
    <row r="277" spans="1:13" s="4" customFormat="1">
      <c r="A277" s="62"/>
      <c r="B277" s="69"/>
      <c r="C277" s="69"/>
      <c r="D277" s="69"/>
      <c r="E277" s="69"/>
      <c r="F277" s="70"/>
      <c r="G277" s="71"/>
      <c r="H277" s="72"/>
      <c r="I277" s="72"/>
      <c r="J277" s="72"/>
      <c r="K277" s="71"/>
      <c r="L277" s="71"/>
    </row>
    <row r="278" spans="1:13" s="4" customFormat="1">
      <c r="A278" s="62"/>
      <c r="B278" s="69"/>
      <c r="C278" s="69"/>
      <c r="D278" s="69"/>
      <c r="E278" s="69"/>
      <c r="F278" s="70"/>
      <c r="G278" s="70"/>
      <c r="H278" s="69"/>
      <c r="I278" s="69"/>
      <c r="J278" s="69"/>
      <c r="K278" s="70"/>
      <c r="L278" s="70"/>
    </row>
    <row r="279" spans="1:13" s="4" customFormat="1">
      <c r="A279" s="62"/>
      <c r="B279" s="69"/>
      <c r="C279" s="69"/>
      <c r="D279" s="69"/>
      <c r="E279" s="69"/>
      <c r="F279" s="70"/>
      <c r="G279" s="70"/>
      <c r="H279" s="69"/>
      <c r="I279" s="69"/>
      <c r="J279" s="69"/>
      <c r="K279" s="70"/>
      <c r="L279" s="70"/>
    </row>
    <row r="280" spans="1:13" s="4" customFormat="1">
      <c r="A280" s="62"/>
      <c r="B280" s="69"/>
      <c r="C280" s="69"/>
      <c r="D280" s="69"/>
      <c r="E280" s="69"/>
      <c r="F280" s="70"/>
      <c r="G280" s="70"/>
      <c r="H280" s="69"/>
      <c r="I280" s="69"/>
      <c r="J280" s="69"/>
      <c r="K280" s="70"/>
      <c r="L280" s="70"/>
    </row>
    <row r="281" spans="1:13" s="4" customFormat="1">
      <c r="A281" s="62"/>
      <c r="B281" s="69"/>
      <c r="C281" s="69"/>
      <c r="D281" s="69"/>
      <c r="E281" s="69"/>
      <c r="F281" s="70"/>
      <c r="G281" s="70"/>
      <c r="H281" s="69"/>
      <c r="I281" s="69"/>
      <c r="J281" s="69"/>
      <c r="K281" s="70"/>
      <c r="L281" s="69"/>
    </row>
    <row r="282" spans="1:13" s="4" customFormat="1">
      <c r="A282" s="62"/>
      <c r="B282" s="69"/>
      <c r="C282" s="69"/>
      <c r="D282" s="69"/>
      <c r="E282" s="69"/>
      <c r="F282" s="70"/>
      <c r="G282" s="70"/>
      <c r="H282" s="69"/>
      <c r="I282" s="69"/>
      <c r="J282" s="69"/>
      <c r="K282" s="70"/>
      <c r="L282" s="69"/>
    </row>
    <row r="283" spans="1:13" s="4" customFormat="1">
      <c r="A283" s="62"/>
      <c r="B283" s="69"/>
      <c r="C283" s="69"/>
      <c r="D283" s="69"/>
      <c r="E283" s="69"/>
      <c r="F283" s="70"/>
      <c r="G283" s="70"/>
      <c r="H283" s="69"/>
      <c r="I283" s="69"/>
      <c r="J283" s="69"/>
      <c r="K283" s="70"/>
      <c r="L283" s="69"/>
    </row>
    <row r="284" spans="1:13" s="4" customFormat="1">
      <c r="A284" s="62"/>
      <c r="B284" s="69"/>
      <c r="C284" s="69"/>
      <c r="D284" s="69"/>
      <c r="E284" s="69"/>
      <c r="F284" s="70"/>
      <c r="G284" s="70"/>
      <c r="H284" s="69"/>
      <c r="I284" s="69"/>
      <c r="J284" s="69"/>
      <c r="K284" s="70"/>
      <c r="L284" s="69"/>
    </row>
    <row r="285" spans="1:13" s="4" customFormat="1">
      <c r="A285" s="62"/>
      <c r="B285" s="69"/>
      <c r="C285" s="69"/>
      <c r="D285" s="69"/>
      <c r="E285" s="69"/>
      <c r="F285" s="70"/>
      <c r="G285" s="69"/>
      <c r="H285" s="69"/>
      <c r="I285" s="69"/>
      <c r="J285" s="69"/>
      <c r="K285" s="70"/>
      <c r="L285" s="69"/>
    </row>
    <row r="286" spans="1:13" s="4" customFormat="1">
      <c r="A286" s="62"/>
      <c r="B286" s="69"/>
      <c r="C286" s="69"/>
      <c r="D286" s="69"/>
      <c r="E286" s="69"/>
      <c r="F286" s="70"/>
      <c r="G286" s="69"/>
      <c r="H286" s="69"/>
      <c r="I286" s="69"/>
      <c r="J286" s="69"/>
      <c r="K286" s="70"/>
      <c r="L286" s="69"/>
    </row>
    <row r="287" spans="1:13" s="4" customFormat="1">
      <c r="A287" s="62"/>
      <c r="B287" s="69"/>
      <c r="C287" s="69"/>
      <c r="D287" s="69"/>
      <c r="E287" s="69"/>
      <c r="F287" s="70"/>
      <c r="G287" s="69"/>
      <c r="H287" s="69"/>
      <c r="I287" s="69"/>
      <c r="J287" s="69"/>
      <c r="K287" s="70"/>
      <c r="L287" s="69"/>
    </row>
    <row r="288" spans="1:13" s="4" customFormat="1">
      <c r="A288" s="62"/>
      <c r="B288" s="69"/>
      <c r="C288" s="69"/>
      <c r="D288" s="69"/>
      <c r="E288" s="69"/>
      <c r="F288" s="70"/>
      <c r="G288" s="69"/>
      <c r="H288" s="69"/>
      <c r="I288" s="69"/>
      <c r="J288" s="69"/>
      <c r="K288" s="70"/>
      <c r="L288" s="69"/>
    </row>
    <row r="289" spans="1:12" s="4" customFormat="1">
      <c r="A289" s="62"/>
      <c r="B289" s="69"/>
      <c r="C289" s="69"/>
      <c r="D289" s="69"/>
      <c r="E289" s="69"/>
      <c r="F289" s="70"/>
      <c r="G289" s="69"/>
      <c r="H289" s="69"/>
      <c r="I289" s="69"/>
      <c r="J289" s="69"/>
      <c r="K289" s="70"/>
      <c r="L289" s="69"/>
    </row>
    <row r="290" spans="1:12" s="4" customFormat="1">
      <c r="A290" s="62"/>
      <c r="B290" s="69"/>
      <c r="C290" s="69"/>
      <c r="D290" s="69"/>
      <c r="E290" s="69"/>
      <c r="F290" s="70"/>
      <c r="G290" s="69"/>
      <c r="H290" s="69"/>
      <c r="I290" s="69"/>
      <c r="J290" s="69"/>
      <c r="K290" s="70"/>
      <c r="L290" s="69"/>
    </row>
    <row r="291" spans="1:12" s="4" customFormat="1">
      <c r="A291" s="62"/>
      <c r="B291" s="69"/>
      <c r="C291" s="69"/>
      <c r="D291" s="69"/>
      <c r="E291" s="69"/>
      <c r="F291" s="70"/>
      <c r="G291" s="69"/>
      <c r="H291" s="69"/>
      <c r="I291" s="69"/>
      <c r="J291" s="69"/>
      <c r="K291" s="70"/>
      <c r="L291" s="69"/>
    </row>
    <row r="292" spans="1:12" s="4" customFormat="1">
      <c r="A292" s="62"/>
      <c r="B292" s="69"/>
      <c r="C292" s="69"/>
      <c r="D292" s="69"/>
      <c r="E292" s="69"/>
      <c r="F292" s="70"/>
      <c r="G292" s="69"/>
      <c r="H292" s="69"/>
      <c r="I292" s="69"/>
      <c r="J292" s="69"/>
      <c r="K292" s="70"/>
      <c r="L292" s="69"/>
    </row>
    <row r="293" spans="1:12" s="4" customFormat="1">
      <c r="A293" s="62"/>
      <c r="B293" s="69"/>
      <c r="C293" s="69"/>
      <c r="D293" s="69"/>
      <c r="E293" s="69"/>
      <c r="F293" s="70"/>
      <c r="G293" s="69"/>
      <c r="H293" s="69"/>
      <c r="I293" s="69"/>
      <c r="J293" s="69"/>
      <c r="K293" s="70"/>
      <c r="L293" s="69"/>
    </row>
    <row r="294" spans="1:12" s="4" customFormat="1">
      <c r="B294" s="73"/>
      <c r="C294" s="73"/>
      <c r="D294" s="73"/>
      <c r="E294" s="73"/>
      <c r="F294" s="73"/>
      <c r="G294" s="73"/>
      <c r="H294" s="73"/>
      <c r="I294" s="73"/>
      <c r="J294" s="73"/>
      <c r="K294" s="74"/>
      <c r="L294" s="73"/>
    </row>
    <row r="295" spans="1:12" s="4" customFormat="1">
      <c r="B295" s="73"/>
      <c r="C295" s="73"/>
      <c r="D295" s="73"/>
      <c r="E295" s="73"/>
      <c r="F295" s="73"/>
      <c r="G295" s="73"/>
      <c r="H295" s="73"/>
      <c r="I295" s="73"/>
      <c r="J295" s="73"/>
      <c r="K295" s="74"/>
      <c r="L295" s="73"/>
    </row>
    <row r="296" spans="1:12" s="4" customFormat="1">
      <c r="B296" s="73"/>
      <c r="C296" s="73"/>
      <c r="D296" s="73"/>
      <c r="E296" s="73"/>
      <c r="F296" s="73"/>
      <c r="G296" s="73"/>
      <c r="H296" s="73"/>
      <c r="I296" s="73"/>
      <c r="J296" s="73"/>
      <c r="K296" s="74"/>
      <c r="L296" s="73"/>
    </row>
    <row r="297" spans="1:12" s="4" customFormat="1">
      <c r="B297" s="73"/>
      <c r="C297" s="73"/>
      <c r="D297" s="73"/>
      <c r="E297" s="73"/>
      <c r="F297" s="73"/>
      <c r="G297" s="73"/>
      <c r="H297" s="73"/>
      <c r="I297" s="73"/>
      <c r="J297" s="73"/>
      <c r="K297" s="74"/>
      <c r="L297" s="73"/>
    </row>
    <row r="298" spans="1:12" s="4" customFormat="1">
      <c r="K298" s="22"/>
    </row>
    <row r="299" spans="1:12" s="4" customFormat="1">
      <c r="K299" s="22"/>
    </row>
    <row r="300" spans="1:12" s="4" customFormat="1"/>
  </sheetData>
  <autoFilter ref="A12:G276"/>
  <mergeCells count="17">
    <mergeCell ref="J9:J11"/>
    <mergeCell ref="G9:G11"/>
    <mergeCell ref="G3:L3"/>
    <mergeCell ref="F1:L1"/>
    <mergeCell ref="D2:L2"/>
    <mergeCell ref="H9:H11"/>
    <mergeCell ref="I9:I11"/>
    <mergeCell ref="A6:G7"/>
    <mergeCell ref="C9:C11"/>
    <mergeCell ref="A9:A11"/>
    <mergeCell ref="B9:B11"/>
    <mergeCell ref="D9:D11"/>
    <mergeCell ref="F9:F11"/>
    <mergeCell ref="G4:L4"/>
    <mergeCell ref="E9:E11"/>
    <mergeCell ref="K9:K11"/>
    <mergeCell ref="L9:L11"/>
  </mergeCells>
  <phoneticPr fontId="3" type="noConversion"/>
  <pageMargins left="0.84" right="0.31" top="0.51" bottom="0.33" header="0.26" footer="0.31"/>
  <pageSetup paperSize="9" scale="72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Вор 2013</vt:lpstr>
      <vt:lpstr>'Вор 2013'!Заголовки_для_печати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2011-05-25T08:07:45Z</cp:lastPrinted>
  <dcterms:created xsi:type="dcterms:W3CDTF">2004-10-22T12:47:09Z</dcterms:created>
  <dcterms:modified xsi:type="dcterms:W3CDTF">2014-01-14T05:50:02Z</dcterms:modified>
</cp:coreProperties>
</file>