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firstSheet="2" activeTab="2"/>
  </bookViews>
  <sheets>
    <sheet name="Лом 2009 вед" sheetId="1" r:id="rId1"/>
    <sheet name="Пенн 2009 вед" sheetId="2" r:id="rId2"/>
    <sheet name="Вор 2009" sheetId="3" r:id="rId3"/>
  </sheets>
  <definedNames>
    <definedName name="_xlnm._FilterDatabase" localSheetId="2" hidden="1">'Вор 2009'!$A$12:$F$273</definedName>
    <definedName name="_xlnm._FilterDatabase" localSheetId="0" hidden="1">'Лом 2009 вед'!$A$12:$G$267</definedName>
    <definedName name="_xlnm._FilterDatabase" localSheetId="1" hidden="1">'Пенн 2009 вед'!$A$13:$G$268</definedName>
    <definedName name="_xlnm.Print_Titles" localSheetId="2">'Вор 2009'!$9:$11</definedName>
    <definedName name="_xlnm.Print_Titles" localSheetId="0">'Лом 2009 вед'!$9:$11</definedName>
    <definedName name="_xlnm.Print_Titles" localSheetId="1">'Пенн 2009 вед'!$9:$11</definedName>
  </definedNames>
  <calcPr fullCalcOnLoad="1"/>
</workbook>
</file>

<file path=xl/sharedStrings.xml><?xml version="1.0" encoding="utf-8"?>
<sst xmlns="http://schemas.openxmlformats.org/spreadsheetml/2006/main" count="3226" uniqueCount="297">
  <si>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</si>
  <si>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</si>
  <si>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</si>
  <si>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</si>
  <si>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</si>
  <si>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</si>
  <si>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</si>
  <si>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</si>
  <si>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</si>
  <si>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</si>
  <si>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</si>
  <si>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</si>
  <si>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</si>
  <si>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</si>
  <si>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</si>
  <si>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</si>
  <si>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</si>
  <si>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</si>
  <si>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</si>
  <si>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</si>
  <si>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</si>
  <si>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</si>
  <si>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</si>
  <si>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</si>
  <si>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</si>
  <si>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</si>
  <si>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</si>
  <si>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</si>
  <si>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</si>
  <si>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</si>
  <si>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</si>
  <si>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</si>
  <si>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</si>
  <si>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</si>
  <si>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</si>
  <si>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</si>
  <si>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</si>
  <si>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</si>
  <si>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</si>
  <si>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</si>
  <si>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</si>
  <si>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</si>
  <si>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</si>
  <si>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</si>
  <si>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</si>
  <si>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</si>
  <si>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</si>
  <si>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</si>
  <si>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</si>
  <si>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</si>
  <si>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</si>
  <si>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</si>
  <si>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</si>
  <si>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</si>
  <si>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</si>
  <si>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</si>
  <si>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</si>
  <si>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</si>
  <si>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</si>
  <si>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</si>
  <si>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</si>
  <si>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</si>
  <si>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</si>
  <si>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</si>
  <si>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</si>
  <si>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</si>
  <si>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</si>
  <si>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</si>
  <si>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</si>
  <si>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</si>
  <si>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</si>
  <si>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</si>
  <si>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</si>
  <si>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</si>
  <si>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</si>
  <si>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</si>
  <si>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</si>
  <si>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</si>
  <si>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</si>
  <si>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</si>
  <si>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</si>
  <si>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</si>
  <si>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</si>
  <si>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</si>
  <si>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</si>
  <si>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</si>
  <si>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</si>
  <si>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</si>
  <si>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</si>
  <si>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</si>
  <si>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</si>
  <si>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</si>
  <si>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</si>
  <si>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</si>
  <si>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</si>
  <si>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</si>
  <si>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</si>
  <si>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</si>
  <si>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</si>
  <si>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</si>
  <si>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</si>
  <si>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</si>
  <si>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</si>
  <si>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</si>
  <si>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</si>
  <si>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</si>
  <si>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</si>
  <si>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</si>
  <si>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</si>
  <si>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</si>
  <si>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</si>
  <si>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</si>
  <si>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</si>
  <si>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</si>
  <si>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</si>
  <si>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</si>
  <si>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</si>
  <si>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</si>
  <si>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</si>
  <si>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</si>
  <si>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</si>
  <si>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</si>
  <si>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</si>
  <si>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</si>
  <si>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</si>
  <si>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</si>
  <si>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</si>
  <si>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</si>
  <si>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</si>
  <si>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</si>
  <si>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</si>
  <si>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</si>
  <si>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</si>
  <si>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</si>
  <si>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</si>
  <si>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</si>
  <si>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</si>
  <si>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</si>
  <si>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</si>
  <si>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</si>
  <si>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</si>
  <si>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</si>
  <si>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</si>
  <si>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</si>
  <si>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</si>
  <si>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</si>
  <si>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</si>
  <si>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</si>
  <si>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</si>
  <si>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</si>
  <si>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</si>
  <si>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</si>
  <si>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</si>
  <si>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</si>
  <si>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</si>
  <si>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</si>
  <si>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</si>
  <si>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</si>
  <si>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</si>
  <si>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</si>
  <si>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</si>
  <si>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</si>
  <si>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</si>
  <si>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</si>
  <si>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</si>
  <si>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</si>
  <si>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</si>
  <si>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</si>
  <si>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</si>
  <si>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</si>
  <si>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</si>
  <si>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</si>
  <si>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</si>
  <si>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</si>
  <si>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</si>
  <si>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</si>
  <si>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</si>
  <si>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</si>
  <si>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</si>
  <si>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</si>
  <si>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</si>
  <si>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</si>
  <si>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</si>
  <si>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</si>
  <si>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</si>
  <si>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</si>
  <si>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</si>
  <si>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</si>
  <si>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</si>
  <si>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</si>
  <si>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</si>
  <si>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</si>
  <si>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</si>
  <si>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</si>
  <si>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</si>
  <si>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</si>
  <si>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</si>
  <si>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</si>
  <si>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</si>
  <si>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</si>
  <si>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</si>
  <si>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</si>
  <si>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</si>
  <si>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</si>
  <si>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</si>
  <si>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</si>
  <si>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</si>
  <si>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</si>
  <si>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</si>
  <si>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</si>
  <si>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</si>
  <si>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</si>
  <si>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</si>
  <si>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</si>
  <si>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</si>
  <si>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</si>
  <si>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</si>
  <si>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</si>
  <si>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</si>
  <si>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</si>
  <si>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</si>
  <si>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</si>
  <si>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</si>
  <si>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</si>
  <si>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</si>
  <si>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</si>
  <si>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</si>
  <si>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</si>
  <si>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</si>
  <si>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</si>
  <si>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</si>
  <si>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</si>
  <si>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</si>
  <si>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</si>
  <si>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</si>
  <si>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</si>
  <si>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</si>
  <si>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</si>
  <si>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</si>
  <si>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</si>
  <si>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</si>
  <si>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</si>
  <si>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</si>
  <si>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</si>
  <si>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</si>
  <si>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</si>
  <si>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</si>
  <si>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</si>
  <si>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</si>
  <si>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</si>
  <si>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</si>
  <si>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</si>
  <si>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</si>
  <si>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</si>
  <si>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</si>
  <si>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</si>
  <si>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</si>
  <si>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</si>
  <si>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</si>
  <si>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</si>
  <si>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</si>
  <si>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</si>
  <si>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</si>
  <si>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</si>
  <si>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</si>
  <si>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</si>
  <si>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</si>
  <si>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</si>
  <si>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</si>
  <si>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                    № 30от 26 декабря  2008 года</t>
  </si>
  <si>
    <t xml:space="preserve">                   к Постановлению Ломовецкого сельского </t>
  </si>
  <si>
    <t>Приложение № 9</t>
  </si>
  <si>
    <t>Вед</t>
  </si>
  <si>
    <t xml:space="preserve">Ведомственная структура  расходов  бюджета Ломовецкого сельского поселения на 2009 год </t>
  </si>
  <si>
    <t xml:space="preserve">                   к Постановлению Пенновского сельского </t>
  </si>
  <si>
    <t xml:space="preserve">                                                                        № 82 от 26 декабря  2008 года</t>
  </si>
  <si>
    <t xml:space="preserve">Ведомственная структура расходов  бюджета Пенновского сельского поселения на 2009 год </t>
  </si>
  <si>
    <t>Приложение №9</t>
  </si>
  <si>
    <t>Администрация Пенновского сельского поселения</t>
  </si>
  <si>
    <t xml:space="preserve">                                                                        № 58 от 26 декабря  2008 года</t>
  </si>
  <si>
    <t>Сумма</t>
  </si>
  <si>
    <t>Приложение  7</t>
  </si>
  <si>
    <t>уличное освещение</t>
  </si>
  <si>
    <t>6000100</t>
  </si>
  <si>
    <t>6000000</t>
  </si>
  <si>
    <t>Национальная экономика</t>
  </si>
  <si>
    <t>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</si>
  <si>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Распределение ассигнований из  бюджета Воронецкого сельского поселения на 2011 год по разделам и подразделам, целевым статьям и видам расходов функциональной классификации расходов</t>
  </si>
  <si>
    <t>Дорожное хозяйство</t>
  </si>
  <si>
    <t>Поддержка дорожного хозяйства</t>
  </si>
  <si>
    <t>3150000</t>
  </si>
  <si>
    <t>Содержание автомобильных дорог общего пользования</t>
  </si>
  <si>
    <t>3150200</t>
  </si>
  <si>
    <t>3150203</t>
  </si>
  <si>
    <t xml:space="preserve">                   к решению Воронецкого сельского </t>
  </si>
  <si>
    <t xml:space="preserve">                 Совета народных депутатов </t>
  </si>
  <si>
    <t>№ 128 от 20 декабря 2010г.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</si>
</sst>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49" fontId="6" fillId="0" borderId="3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left" wrapText="1"/>
      <protection hidden="1"/>
    </xf>
    <xf numFmtId="49" fontId="6" fillId="0" borderId="0" xfId="15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49" fontId="6" fillId="0" borderId="6" xfId="15" applyNumberFormat="1" applyFont="1" applyFill="1" applyBorder="1" applyAlignment="1" applyProtection="1">
      <alignment horizontal="center" wrapText="1"/>
      <protection hidden="1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7" fillId="0" borderId="5" xfId="0" applyNumberFormat="1" applyFont="1" applyBorder="1" applyAlignment="1">
      <alignment/>
    </xf>
    <xf numFmtId="0" fontId="6" fillId="0" borderId="6" xfId="15" applyFont="1" applyFill="1" applyBorder="1" applyAlignment="1" applyProtection="1">
      <alignment horizontal="left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right"/>
    </xf>
    <xf numFmtId="0" fontId="6" fillId="0" borderId="15" xfId="15" applyFont="1" applyFill="1" applyBorder="1" applyAlignment="1" applyProtection="1">
      <alignment horizontal="center" vertical="center" wrapText="1"/>
      <protection hidden="1"/>
    </xf>
    <xf numFmtId="0" fontId="6" fillId="0" borderId="16" xfId="15" applyFont="1" applyFill="1" applyBorder="1" applyAlignment="1" applyProtection="1">
      <alignment horizontal="center" vertical="center" wrapText="1"/>
      <protection hidden="1"/>
    </xf>
    <xf numFmtId="0" fontId="6" fillId="0" borderId="17" xfId="15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9"/>
  <sheetViews>
    <sheetView showZeros="0" workbookViewId="0" topLeftCell="A1">
      <pane xSplit="1" ySplit="11" topLeftCell="B14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209" sqref="B209"/>
    </sheetView>
  </sheetViews>
  <sheetFormatPr defaultColWidth="9.140625" defaultRowHeight="12.75"/>
  <cols>
    <col min="1" max="1" width="49.57421875" style="0" customWidth="1"/>
    <col min="2" max="2" width="11.14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32" t="s">
        <v>271</v>
      </c>
      <c r="G1" s="132"/>
      <c r="H1" s="132"/>
      <c r="I1" s="132"/>
      <c r="J1" s="132"/>
      <c r="K1" s="132"/>
      <c r="L1" s="132"/>
    </row>
    <row r="2" spans="4:12" ht="12.75">
      <c r="D2" s="132" t="s">
        <v>270</v>
      </c>
      <c r="E2" s="132"/>
      <c r="F2" s="132"/>
      <c r="G2" s="132"/>
      <c r="H2" s="132"/>
      <c r="I2" s="132"/>
      <c r="J2" s="132"/>
      <c r="K2" s="132"/>
      <c r="L2" s="132"/>
    </row>
    <row r="3" spans="3:12" ht="12.75">
      <c r="C3" s="12"/>
      <c r="D3" s="14" t="s">
        <v>123</v>
      </c>
      <c r="E3" s="12"/>
      <c r="F3" s="21"/>
      <c r="G3" s="21"/>
      <c r="H3" s="21"/>
      <c r="I3" s="21"/>
      <c r="J3" s="21"/>
      <c r="K3" s="21"/>
      <c r="L3" s="21"/>
    </row>
    <row r="4" spans="3:12" ht="12.75">
      <c r="C4" s="12" t="s">
        <v>269</v>
      </c>
      <c r="F4" s="12"/>
      <c r="G4" s="12"/>
      <c r="H4" s="12"/>
      <c r="I4" s="12"/>
      <c r="J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1" t="s">
        <v>273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16.5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25" t="s">
        <v>1</v>
      </c>
      <c r="B9" s="128" t="s">
        <v>272</v>
      </c>
      <c r="C9" s="125" t="s">
        <v>2</v>
      </c>
      <c r="D9" s="125" t="s">
        <v>3</v>
      </c>
      <c r="E9" s="125" t="s">
        <v>4</v>
      </c>
      <c r="F9" s="125" t="s">
        <v>5</v>
      </c>
      <c r="G9" s="133" t="s">
        <v>124</v>
      </c>
      <c r="H9" s="128" t="s">
        <v>101</v>
      </c>
      <c r="I9" s="128" t="s">
        <v>102</v>
      </c>
      <c r="J9" s="128" t="s">
        <v>247</v>
      </c>
      <c r="K9" s="128" t="s">
        <v>125</v>
      </c>
      <c r="L9" s="128" t="s">
        <v>126</v>
      </c>
    </row>
    <row r="10" spans="1:12" ht="15" customHeight="1">
      <c r="A10" s="126"/>
      <c r="B10" s="129"/>
      <c r="C10" s="126" t="s">
        <v>6</v>
      </c>
      <c r="D10" s="126" t="s">
        <v>7</v>
      </c>
      <c r="E10" s="126" t="s">
        <v>8</v>
      </c>
      <c r="F10" s="126" t="s">
        <v>9</v>
      </c>
      <c r="G10" s="134"/>
      <c r="H10" s="129"/>
      <c r="I10" s="129"/>
      <c r="J10" s="129"/>
      <c r="K10" s="129"/>
      <c r="L10" s="129"/>
    </row>
    <row r="11" spans="1:12" ht="110.25" customHeight="1">
      <c r="A11" s="127"/>
      <c r="B11" s="130"/>
      <c r="C11" s="127"/>
      <c r="D11" s="127"/>
      <c r="E11" s="127"/>
      <c r="F11" s="127"/>
      <c r="G11" s="135"/>
      <c r="H11" s="129"/>
      <c r="I11" s="129"/>
      <c r="J11" s="130"/>
      <c r="K11" s="129"/>
      <c r="L11" s="129"/>
    </row>
    <row r="12" spans="1:12" s="2" customFormat="1" ht="15" customHeight="1">
      <c r="A12" s="18" t="s">
        <v>10</v>
      </c>
      <c r="B12" s="92" t="s">
        <v>162</v>
      </c>
      <c r="C12" s="19" t="s">
        <v>11</v>
      </c>
      <c r="D12" s="48" t="s">
        <v>55</v>
      </c>
      <c r="E12" s="48" t="s">
        <v>128</v>
      </c>
      <c r="F12" s="48" t="s">
        <v>78</v>
      </c>
      <c r="G12" s="71">
        <f aca="true" t="shared" si="0" ref="G12:L12">G23+G37+G41</f>
        <v>593.86</v>
      </c>
      <c r="H12" s="71">
        <f t="shared" si="0"/>
        <v>0</v>
      </c>
      <c r="I12" s="71">
        <f t="shared" si="0"/>
        <v>2</v>
      </c>
      <c r="J12" s="71">
        <f t="shared" si="0"/>
        <v>0</v>
      </c>
      <c r="K12" s="71">
        <f t="shared" si="0"/>
        <v>0</v>
      </c>
      <c r="L12" s="71">
        <f t="shared" si="0"/>
        <v>593.86</v>
      </c>
    </row>
    <row r="13" spans="1:12" s="22" customFormat="1" ht="48.75" customHeight="1" hidden="1">
      <c r="A13" s="26" t="s">
        <v>127</v>
      </c>
      <c r="B13" s="93"/>
      <c r="C13" s="27" t="s">
        <v>11</v>
      </c>
      <c r="D13" s="49" t="s">
        <v>21</v>
      </c>
      <c r="E13" s="28" t="s">
        <v>128</v>
      </c>
      <c r="F13" s="28" t="s">
        <v>78</v>
      </c>
      <c r="G13" s="72">
        <f aca="true" t="shared" si="1" ref="G13:L14">G14</f>
        <v>0</v>
      </c>
      <c r="H13" s="72">
        <f t="shared" si="1"/>
        <v>0</v>
      </c>
      <c r="I13" s="72">
        <f t="shared" si="1"/>
        <v>0</v>
      </c>
      <c r="J13" s="72">
        <f t="shared" si="1"/>
        <v>0</v>
      </c>
      <c r="K13" s="72">
        <f t="shared" si="1"/>
        <v>0</v>
      </c>
      <c r="L13" s="72">
        <f t="shared" si="1"/>
        <v>0</v>
      </c>
    </row>
    <row r="14" spans="1:12" s="2" customFormat="1" ht="61.5" customHeight="1" hidden="1">
      <c r="A14" s="16" t="s">
        <v>129</v>
      </c>
      <c r="B14" s="94"/>
      <c r="C14" s="19" t="s">
        <v>11</v>
      </c>
      <c r="D14" s="29" t="s">
        <v>21</v>
      </c>
      <c r="E14" s="29" t="s">
        <v>130</v>
      </c>
      <c r="F14" s="29" t="s">
        <v>78</v>
      </c>
      <c r="G14" s="71">
        <f t="shared" si="1"/>
        <v>0</v>
      </c>
      <c r="H14" s="71">
        <f t="shared" si="1"/>
        <v>0</v>
      </c>
      <c r="I14" s="71">
        <f t="shared" si="1"/>
        <v>0</v>
      </c>
      <c r="J14" s="71">
        <f t="shared" si="1"/>
        <v>0</v>
      </c>
      <c r="K14" s="71">
        <f t="shared" si="1"/>
        <v>0</v>
      </c>
      <c r="L14" s="71">
        <f t="shared" si="1"/>
        <v>0</v>
      </c>
    </row>
    <row r="15" spans="1:12" s="2" customFormat="1" ht="17.25" customHeight="1" hidden="1">
      <c r="A15" s="16" t="s">
        <v>120</v>
      </c>
      <c r="B15" s="94"/>
      <c r="C15" s="19" t="s">
        <v>11</v>
      </c>
      <c r="D15" s="29" t="s">
        <v>21</v>
      </c>
      <c r="E15" s="29" t="s">
        <v>131</v>
      </c>
      <c r="F15" s="29" t="s">
        <v>136</v>
      </c>
      <c r="G15" s="71"/>
      <c r="H15" s="71"/>
      <c r="I15" s="71"/>
      <c r="J15" s="71"/>
      <c r="K15" s="71"/>
      <c r="L15" s="71">
        <f>G15+J15+K15</f>
        <v>0</v>
      </c>
    </row>
    <row r="16" spans="1:12" s="9" customFormat="1" ht="57" customHeight="1" hidden="1">
      <c r="A16" s="30" t="s">
        <v>132</v>
      </c>
      <c r="B16" s="95"/>
      <c r="C16" s="5" t="s">
        <v>11</v>
      </c>
      <c r="D16" s="31" t="s">
        <v>68</v>
      </c>
      <c r="E16" s="32" t="s">
        <v>128</v>
      </c>
      <c r="F16" s="32">
        <v>0</v>
      </c>
      <c r="G16" s="73">
        <f aca="true" t="shared" si="2" ref="G16:L17">G17</f>
        <v>0</v>
      </c>
      <c r="H16" s="73">
        <f t="shared" si="2"/>
        <v>0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 s="2" customFormat="1" ht="60" customHeight="1" hidden="1">
      <c r="A17" s="33" t="s">
        <v>129</v>
      </c>
      <c r="B17" s="96"/>
      <c r="C17" s="20" t="s">
        <v>11</v>
      </c>
      <c r="D17" s="34" t="s">
        <v>68</v>
      </c>
      <c r="E17" s="34" t="s">
        <v>130</v>
      </c>
      <c r="F17" s="35"/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</row>
    <row r="18" spans="1:12" s="2" customFormat="1" ht="15.75" customHeight="1" hidden="1">
      <c r="A18" s="33" t="s">
        <v>14</v>
      </c>
      <c r="B18" s="96"/>
      <c r="C18" s="20" t="s">
        <v>11</v>
      </c>
      <c r="D18" s="34" t="s">
        <v>68</v>
      </c>
      <c r="E18" s="34" t="s">
        <v>133</v>
      </c>
      <c r="F18" s="34" t="s">
        <v>78</v>
      </c>
      <c r="G18" s="74">
        <f aca="true" t="shared" si="3" ref="G18:L18">G22</f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 t="shared" si="3"/>
        <v>0</v>
      </c>
      <c r="L18" s="74">
        <f t="shared" si="3"/>
        <v>0</v>
      </c>
    </row>
    <row r="19" spans="1:12" s="2" customFormat="1" ht="33" customHeight="1" hidden="1" thickBot="1">
      <c r="A19" s="33" t="s">
        <v>90</v>
      </c>
      <c r="B19" s="96"/>
      <c r="C19" s="20" t="s">
        <v>11</v>
      </c>
      <c r="D19" s="34" t="s">
        <v>68</v>
      </c>
      <c r="E19" s="34" t="s">
        <v>13</v>
      </c>
      <c r="F19" s="34" t="s">
        <v>107</v>
      </c>
      <c r="G19" s="74"/>
      <c r="H19" s="74"/>
      <c r="I19" s="71">
        <f>G19+H19</f>
        <v>0</v>
      </c>
      <c r="J19" s="71"/>
      <c r="K19" s="71"/>
      <c r="L19" s="71">
        <f>G19+J19+K19</f>
        <v>0</v>
      </c>
    </row>
    <row r="20" spans="1:12" s="2" customFormat="1" ht="15" customHeight="1" hidden="1">
      <c r="A20" s="18"/>
      <c r="B20" s="92"/>
      <c r="C20" s="19"/>
      <c r="D20" s="29"/>
      <c r="E20" s="25"/>
      <c r="F20" s="25"/>
      <c r="G20" s="71"/>
      <c r="H20" s="71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92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33" customHeight="1" hidden="1">
      <c r="A22" s="16" t="s">
        <v>134</v>
      </c>
      <c r="B22" s="94"/>
      <c r="C22" s="19" t="s">
        <v>11</v>
      </c>
      <c r="D22" s="29" t="s">
        <v>68</v>
      </c>
      <c r="E22" s="25" t="s">
        <v>133</v>
      </c>
      <c r="F22" s="50">
        <v>500</v>
      </c>
      <c r="G22" s="71"/>
      <c r="H22" s="71"/>
      <c r="I22" s="71"/>
      <c r="J22" s="71"/>
      <c r="K22" s="71"/>
      <c r="L22" s="71">
        <f>G22+J22+K22</f>
        <v>0</v>
      </c>
    </row>
    <row r="23" spans="1:12" s="9" customFormat="1" ht="75" customHeight="1">
      <c r="A23" s="26" t="s">
        <v>135</v>
      </c>
      <c r="B23" s="93" t="s">
        <v>162</v>
      </c>
      <c r="C23" s="24" t="s">
        <v>11</v>
      </c>
      <c r="D23" s="23" t="s">
        <v>16</v>
      </c>
      <c r="E23" s="24"/>
      <c r="F23" s="24" t="s">
        <v>78</v>
      </c>
      <c r="G23" s="73">
        <f aca="true" t="shared" si="4" ref="G23:L23">G24</f>
        <v>588.9</v>
      </c>
      <c r="H23" s="73">
        <f t="shared" si="4"/>
        <v>0</v>
      </c>
      <c r="I23" s="73">
        <f t="shared" si="4"/>
        <v>0</v>
      </c>
      <c r="J23" s="73">
        <f t="shared" si="4"/>
        <v>0</v>
      </c>
      <c r="K23" s="73">
        <f t="shared" si="4"/>
        <v>0</v>
      </c>
      <c r="L23" s="73">
        <f t="shared" si="4"/>
        <v>588.9</v>
      </c>
    </row>
    <row r="24" spans="1:12" ht="55.5" customHeight="1">
      <c r="A24" s="16" t="s">
        <v>253</v>
      </c>
      <c r="B24" s="94" t="s">
        <v>162</v>
      </c>
      <c r="C24" s="4" t="s">
        <v>11</v>
      </c>
      <c r="D24" s="4" t="s">
        <v>16</v>
      </c>
      <c r="E24" s="4" t="s">
        <v>130</v>
      </c>
      <c r="F24" s="4" t="s">
        <v>78</v>
      </c>
      <c r="G24" s="75">
        <f aca="true" t="shared" si="5" ref="G24:L24">G25+G32</f>
        <v>588.9</v>
      </c>
      <c r="H24" s="75">
        <f t="shared" si="5"/>
        <v>0</v>
      </c>
      <c r="I24" s="75">
        <f t="shared" si="5"/>
        <v>0</v>
      </c>
      <c r="J24" s="75">
        <f t="shared" si="5"/>
        <v>0</v>
      </c>
      <c r="K24" s="75">
        <f t="shared" si="5"/>
        <v>0</v>
      </c>
      <c r="L24" s="75">
        <f t="shared" si="5"/>
        <v>588.9</v>
      </c>
    </row>
    <row r="25" spans="1:12" s="13" customFormat="1" ht="12.75">
      <c r="A25" s="38" t="s">
        <v>14</v>
      </c>
      <c r="B25" s="97" t="s">
        <v>162</v>
      </c>
      <c r="C25" s="20" t="s">
        <v>11</v>
      </c>
      <c r="D25" s="20" t="s">
        <v>16</v>
      </c>
      <c r="E25" s="20" t="s">
        <v>133</v>
      </c>
      <c r="F25" s="20" t="s">
        <v>78</v>
      </c>
      <c r="G25" s="75">
        <f aca="true" t="shared" si="6" ref="G25:L25">G26</f>
        <v>378.7</v>
      </c>
      <c r="H25" s="75">
        <f t="shared" si="6"/>
        <v>0</v>
      </c>
      <c r="I25" s="75">
        <f t="shared" si="6"/>
        <v>0</v>
      </c>
      <c r="J25" s="75">
        <f t="shared" si="6"/>
        <v>0</v>
      </c>
      <c r="K25" s="75">
        <f t="shared" si="6"/>
        <v>0</v>
      </c>
      <c r="L25" s="75">
        <f t="shared" si="6"/>
        <v>378.7</v>
      </c>
    </row>
    <row r="26" spans="1:12" ht="28.5" customHeight="1">
      <c r="A26" s="37" t="s">
        <v>134</v>
      </c>
      <c r="B26" s="98" t="s">
        <v>162</v>
      </c>
      <c r="C26" s="5" t="s">
        <v>11</v>
      </c>
      <c r="D26" s="5" t="s">
        <v>16</v>
      </c>
      <c r="E26" s="5" t="s">
        <v>133</v>
      </c>
      <c r="F26" s="5" t="s">
        <v>136</v>
      </c>
      <c r="G26" s="75">
        <v>378.7</v>
      </c>
      <c r="H26" s="75"/>
      <c r="I26" s="71"/>
      <c r="J26" s="71"/>
      <c r="K26" s="71"/>
      <c r="L26" s="71">
        <f aca="true" t="shared" si="7" ref="L26:L31">G26+J26+K26</f>
        <v>378.7</v>
      </c>
    </row>
    <row r="27" spans="1:12" ht="12.75" hidden="1">
      <c r="A27" s="36" t="s">
        <v>103</v>
      </c>
      <c r="B27" s="99"/>
      <c r="C27" s="5" t="s">
        <v>11</v>
      </c>
      <c r="D27" s="5" t="s">
        <v>17</v>
      </c>
      <c r="E27" s="5"/>
      <c r="F27" s="5"/>
      <c r="G27" s="75">
        <f>G28</f>
        <v>0</v>
      </c>
      <c r="H27" s="75">
        <f>H28</f>
        <v>0</v>
      </c>
      <c r="I27" s="71">
        <f>G27+H27</f>
        <v>0</v>
      </c>
      <c r="J27" s="71"/>
      <c r="K27" s="71"/>
      <c r="L27" s="71">
        <f t="shared" si="7"/>
        <v>0</v>
      </c>
    </row>
    <row r="28" spans="1:12" ht="12.75" hidden="1">
      <c r="A28" s="37" t="s">
        <v>104</v>
      </c>
      <c r="B28" s="98"/>
      <c r="C28" s="5" t="s">
        <v>11</v>
      </c>
      <c r="D28" s="5" t="s">
        <v>17</v>
      </c>
      <c r="E28" s="5" t="s">
        <v>53</v>
      </c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 t="shared" si="7"/>
        <v>0</v>
      </c>
    </row>
    <row r="29" spans="1:12" ht="37.5" customHeight="1" hidden="1">
      <c r="A29" s="17" t="s">
        <v>105</v>
      </c>
      <c r="B29" s="100"/>
      <c r="C29" s="5" t="s">
        <v>11</v>
      </c>
      <c r="D29" s="5" t="s">
        <v>17</v>
      </c>
      <c r="E29" s="5" t="s">
        <v>53</v>
      </c>
      <c r="F29" s="5" t="s">
        <v>106</v>
      </c>
      <c r="G29" s="75"/>
      <c r="H29" s="75"/>
      <c r="I29" s="71">
        <f>G29+H29</f>
        <v>0</v>
      </c>
      <c r="J29" s="71"/>
      <c r="K29" s="71"/>
      <c r="L29" s="71">
        <f t="shared" si="7"/>
        <v>0</v>
      </c>
    </row>
    <row r="30" spans="1:12" ht="45.75" customHeight="1" hidden="1">
      <c r="A30" s="33"/>
      <c r="B30" s="96"/>
      <c r="C30" s="5" t="s">
        <v>11</v>
      </c>
      <c r="D30" s="5" t="s">
        <v>66</v>
      </c>
      <c r="E30" s="5" t="s">
        <v>128</v>
      </c>
      <c r="F30" s="5" t="s">
        <v>78</v>
      </c>
      <c r="G30" s="75">
        <f>G31</f>
        <v>210.2</v>
      </c>
      <c r="H30" s="75">
        <f>H31</f>
        <v>0</v>
      </c>
      <c r="I30" s="75">
        <f>I31</f>
        <v>0</v>
      </c>
      <c r="J30" s="75">
        <f>J31</f>
        <v>0</v>
      </c>
      <c r="K30" s="75">
        <f>K31</f>
        <v>0</v>
      </c>
      <c r="L30" s="71">
        <f t="shared" si="7"/>
        <v>210.2</v>
      </c>
    </row>
    <row r="31" spans="1:12" ht="51" hidden="1">
      <c r="A31" s="38" t="s">
        <v>129</v>
      </c>
      <c r="B31" s="97"/>
      <c r="C31" s="5" t="s">
        <v>11</v>
      </c>
      <c r="D31" s="5" t="s">
        <v>16</v>
      </c>
      <c r="E31" s="5" t="s">
        <v>130</v>
      </c>
      <c r="F31" s="5" t="s">
        <v>78</v>
      </c>
      <c r="G31" s="75">
        <f aca="true" t="shared" si="8" ref="G31:I32">G32</f>
        <v>210.2</v>
      </c>
      <c r="H31" s="75">
        <f t="shared" si="8"/>
        <v>0</v>
      </c>
      <c r="I31" s="75">
        <f t="shared" si="8"/>
        <v>0</v>
      </c>
      <c r="J31" s="75"/>
      <c r="K31" s="75">
        <f>K32</f>
        <v>0</v>
      </c>
      <c r="L31" s="71">
        <f t="shared" si="7"/>
        <v>210.2</v>
      </c>
    </row>
    <row r="32" spans="1:12" s="13" customFormat="1" ht="25.5">
      <c r="A32" s="38" t="s">
        <v>252</v>
      </c>
      <c r="B32" s="97" t="s">
        <v>162</v>
      </c>
      <c r="C32" s="20" t="s">
        <v>11</v>
      </c>
      <c r="D32" s="20" t="s">
        <v>16</v>
      </c>
      <c r="E32" s="20" t="s">
        <v>251</v>
      </c>
      <c r="F32" s="20" t="s">
        <v>78</v>
      </c>
      <c r="G32" s="75">
        <f t="shared" si="8"/>
        <v>210.2</v>
      </c>
      <c r="H32" s="75">
        <f t="shared" si="8"/>
        <v>0</v>
      </c>
      <c r="I32" s="75">
        <f t="shared" si="8"/>
        <v>0</v>
      </c>
      <c r="J32" s="75">
        <f>J33</f>
        <v>0</v>
      </c>
      <c r="K32" s="75">
        <f>K33</f>
        <v>0</v>
      </c>
      <c r="L32" s="75">
        <f>L33</f>
        <v>210.2</v>
      </c>
    </row>
    <row r="33" spans="1:12" s="13" customFormat="1" ht="25.5">
      <c r="A33" s="38" t="s">
        <v>134</v>
      </c>
      <c r="B33" s="97" t="s">
        <v>162</v>
      </c>
      <c r="C33" s="20" t="s">
        <v>11</v>
      </c>
      <c r="D33" s="20" t="s">
        <v>16</v>
      </c>
      <c r="E33" s="20" t="s">
        <v>251</v>
      </c>
      <c r="F33" s="20" t="s">
        <v>136</v>
      </c>
      <c r="G33" s="75">
        <v>210.2</v>
      </c>
      <c r="H33" s="75"/>
      <c r="I33" s="71"/>
      <c r="J33" s="71"/>
      <c r="K33" s="71"/>
      <c r="L33" s="71">
        <f aca="true" t="shared" si="9" ref="L33:L61">G33+J33+K33</f>
        <v>210.2</v>
      </c>
    </row>
    <row r="34" spans="1:12" s="11" customFormat="1" ht="27" customHeight="1" hidden="1">
      <c r="A34" s="16" t="s">
        <v>91</v>
      </c>
      <c r="B34" s="94"/>
      <c r="C34" s="39" t="s">
        <v>11</v>
      </c>
      <c r="D34" s="39" t="s">
        <v>18</v>
      </c>
      <c r="E34" s="39"/>
      <c r="F34" s="39"/>
      <c r="G34" s="76">
        <f>G35</f>
        <v>0</v>
      </c>
      <c r="H34" s="76">
        <f>H35</f>
        <v>0</v>
      </c>
      <c r="I34" s="71">
        <f>G34+H34</f>
        <v>0</v>
      </c>
      <c r="J34" s="71"/>
      <c r="K34" s="71"/>
      <c r="L34" s="71">
        <f t="shared" si="9"/>
        <v>0</v>
      </c>
    </row>
    <row r="35" spans="1:12" ht="38.25" hidden="1">
      <c r="A35" s="17" t="s">
        <v>92</v>
      </c>
      <c r="B35" s="100"/>
      <c r="C35" s="5" t="s">
        <v>11</v>
      </c>
      <c r="D35" s="5" t="s">
        <v>18</v>
      </c>
      <c r="E35" s="5" t="s">
        <v>93</v>
      </c>
      <c r="F35" s="5" t="s">
        <v>94</v>
      </c>
      <c r="G35" s="75"/>
      <c r="H35" s="75"/>
      <c r="I35" s="71">
        <f>G35+H35</f>
        <v>0</v>
      </c>
      <c r="J35" s="71"/>
      <c r="K35" s="71"/>
      <c r="L35" s="71">
        <f t="shared" si="9"/>
        <v>0</v>
      </c>
    </row>
    <row r="36" spans="1:12" ht="12.75" hidden="1">
      <c r="A36" s="17"/>
      <c r="B36" s="100"/>
      <c r="C36" s="5"/>
      <c r="D36" s="5"/>
      <c r="E36" s="5"/>
      <c r="F36" s="5"/>
      <c r="G36" s="75"/>
      <c r="H36" s="75"/>
      <c r="I36" s="71">
        <f>G36+H36</f>
        <v>0</v>
      </c>
      <c r="J36" s="71"/>
      <c r="K36" s="71"/>
      <c r="L36" s="71">
        <f t="shared" si="9"/>
        <v>0</v>
      </c>
    </row>
    <row r="37" spans="1:12" s="11" customFormat="1" ht="14.25">
      <c r="A37" s="33" t="s">
        <v>62</v>
      </c>
      <c r="B37" s="96" t="s">
        <v>162</v>
      </c>
      <c r="C37" s="10" t="s">
        <v>11</v>
      </c>
      <c r="D37" s="10" t="s">
        <v>137</v>
      </c>
      <c r="E37" s="10" t="s">
        <v>128</v>
      </c>
      <c r="F37" s="10" t="s">
        <v>78</v>
      </c>
      <c r="G37" s="76">
        <f aca="true" t="shared" si="10" ref="G37:H39">G38</f>
        <v>2</v>
      </c>
      <c r="H37" s="76">
        <f t="shared" si="10"/>
        <v>0</v>
      </c>
      <c r="I37" s="71">
        <f>G37+H37</f>
        <v>2</v>
      </c>
      <c r="J37" s="71"/>
      <c r="K37" s="71"/>
      <c r="L37" s="71">
        <f t="shared" si="9"/>
        <v>2</v>
      </c>
    </row>
    <row r="38" spans="1:12" s="13" customFormat="1" ht="12.75">
      <c r="A38" s="38" t="s">
        <v>62</v>
      </c>
      <c r="B38" s="97" t="s">
        <v>162</v>
      </c>
      <c r="C38" s="20" t="s">
        <v>11</v>
      </c>
      <c r="D38" s="20" t="s">
        <v>137</v>
      </c>
      <c r="E38" s="20" t="s">
        <v>138</v>
      </c>
      <c r="F38" s="20" t="s">
        <v>78</v>
      </c>
      <c r="G38" s="75">
        <f t="shared" si="10"/>
        <v>2</v>
      </c>
      <c r="H38" s="75">
        <f t="shared" si="10"/>
        <v>0</v>
      </c>
      <c r="I38" s="71">
        <f>G38+H38</f>
        <v>2</v>
      </c>
      <c r="J38" s="71"/>
      <c r="K38" s="71"/>
      <c r="L38" s="71">
        <f t="shared" si="9"/>
        <v>2</v>
      </c>
    </row>
    <row r="39" spans="1:12" s="13" customFormat="1" ht="18" customHeight="1">
      <c r="A39" s="16" t="s">
        <v>139</v>
      </c>
      <c r="B39" s="94" t="s">
        <v>162</v>
      </c>
      <c r="C39" s="20" t="s">
        <v>11</v>
      </c>
      <c r="D39" s="20" t="s">
        <v>137</v>
      </c>
      <c r="E39" s="20" t="s">
        <v>140</v>
      </c>
      <c r="F39" s="20" t="s">
        <v>78</v>
      </c>
      <c r="G39" s="75">
        <f t="shared" si="10"/>
        <v>2</v>
      </c>
      <c r="H39" s="75">
        <f t="shared" si="10"/>
        <v>0</v>
      </c>
      <c r="I39" s="75">
        <f>I40</f>
        <v>0</v>
      </c>
      <c r="J39" s="75"/>
      <c r="K39" s="75">
        <f>K40</f>
        <v>0</v>
      </c>
      <c r="L39" s="71">
        <f t="shared" si="9"/>
        <v>2</v>
      </c>
    </row>
    <row r="40" spans="1:12" s="13" customFormat="1" ht="18" customHeight="1">
      <c r="A40" s="16" t="s">
        <v>141</v>
      </c>
      <c r="B40" s="94" t="s">
        <v>162</v>
      </c>
      <c r="C40" s="20" t="s">
        <v>11</v>
      </c>
      <c r="D40" s="20" t="s">
        <v>137</v>
      </c>
      <c r="E40" s="20" t="s">
        <v>142</v>
      </c>
      <c r="F40" s="20" t="s">
        <v>143</v>
      </c>
      <c r="G40" s="75">
        <v>2</v>
      </c>
      <c r="H40" s="75"/>
      <c r="I40" s="71"/>
      <c r="J40" s="71"/>
      <c r="K40" s="71"/>
      <c r="L40" s="71">
        <f t="shared" si="9"/>
        <v>2</v>
      </c>
    </row>
    <row r="41" spans="1:12" s="55" customFormat="1" ht="18.75" customHeight="1">
      <c r="A41" s="53" t="s">
        <v>97</v>
      </c>
      <c r="B41" s="101" t="s">
        <v>162</v>
      </c>
      <c r="C41" s="64" t="s">
        <v>11</v>
      </c>
      <c r="D41" s="64" t="s">
        <v>144</v>
      </c>
      <c r="E41" s="64" t="s">
        <v>128</v>
      </c>
      <c r="F41" s="64" t="s">
        <v>78</v>
      </c>
      <c r="G41" s="77">
        <f>G42+G44+G47</f>
        <v>2.96</v>
      </c>
      <c r="H41" s="77">
        <f>H42+H44+H47</f>
        <v>0</v>
      </c>
      <c r="I41" s="77">
        <f>I42+I44+I47</f>
        <v>0</v>
      </c>
      <c r="J41" s="77"/>
      <c r="K41" s="77">
        <f>K42+K44+K47</f>
        <v>0</v>
      </c>
      <c r="L41" s="71">
        <f t="shared" si="9"/>
        <v>2.96</v>
      </c>
    </row>
    <row r="42" spans="1:12" s="11" customFormat="1" ht="28.5" customHeight="1">
      <c r="A42" s="33" t="s">
        <v>240</v>
      </c>
      <c r="B42" s="96" t="s">
        <v>162</v>
      </c>
      <c r="C42" s="39" t="s">
        <v>11</v>
      </c>
      <c r="D42" s="39" t="s">
        <v>144</v>
      </c>
      <c r="E42" s="39" t="s">
        <v>241</v>
      </c>
      <c r="F42" s="39" t="s">
        <v>78</v>
      </c>
      <c r="G42" s="76">
        <f>G43</f>
        <v>0.96</v>
      </c>
      <c r="H42" s="76"/>
      <c r="I42" s="76"/>
      <c r="J42" s="76"/>
      <c r="K42" s="76">
        <f>K43</f>
        <v>0</v>
      </c>
      <c r="L42" s="71">
        <f t="shared" si="9"/>
        <v>0.96</v>
      </c>
    </row>
    <row r="43" spans="1:12" s="2" customFormat="1" ht="33.75" customHeight="1">
      <c r="A43" s="26" t="s">
        <v>134</v>
      </c>
      <c r="B43" s="93" t="s">
        <v>162</v>
      </c>
      <c r="C43" s="40" t="s">
        <v>11</v>
      </c>
      <c r="D43" s="40" t="s">
        <v>144</v>
      </c>
      <c r="E43" s="40" t="s">
        <v>241</v>
      </c>
      <c r="F43" s="40" t="s">
        <v>136</v>
      </c>
      <c r="G43" s="78">
        <v>0.96</v>
      </c>
      <c r="H43" s="78"/>
      <c r="I43" s="78"/>
      <c r="J43" s="78"/>
      <c r="K43" s="78"/>
      <c r="L43" s="71">
        <f t="shared" si="9"/>
        <v>0.96</v>
      </c>
    </row>
    <row r="44" spans="1:12" s="55" customFormat="1" ht="75" customHeight="1" hidden="1">
      <c r="A44" s="53" t="s">
        <v>129</v>
      </c>
      <c r="B44" s="101"/>
      <c r="C44" s="54" t="s">
        <v>11</v>
      </c>
      <c r="D44" s="54" t="s">
        <v>144</v>
      </c>
      <c r="E44" s="54" t="s">
        <v>130</v>
      </c>
      <c r="F44" s="54" t="s">
        <v>78</v>
      </c>
      <c r="G44" s="77">
        <f aca="true" t="shared" si="11" ref="G44:I45">G45</f>
        <v>0</v>
      </c>
      <c r="H44" s="77">
        <f t="shared" si="11"/>
        <v>0</v>
      </c>
      <c r="I44" s="77">
        <f t="shared" si="11"/>
        <v>0</v>
      </c>
      <c r="J44" s="77"/>
      <c r="K44" s="77">
        <f>K45</f>
        <v>0</v>
      </c>
      <c r="L44" s="71">
        <f t="shared" si="9"/>
        <v>0</v>
      </c>
    </row>
    <row r="45" spans="1:12" ht="14.25" customHeight="1" hidden="1">
      <c r="A45" s="33" t="s">
        <v>14</v>
      </c>
      <c r="B45" s="96"/>
      <c r="C45" s="5" t="s">
        <v>11</v>
      </c>
      <c r="D45" s="5" t="s">
        <v>144</v>
      </c>
      <c r="E45" s="5" t="s">
        <v>145</v>
      </c>
      <c r="F45" s="5" t="s">
        <v>78</v>
      </c>
      <c r="G45" s="75">
        <f t="shared" si="11"/>
        <v>0</v>
      </c>
      <c r="H45" s="75">
        <f t="shared" si="11"/>
        <v>0</v>
      </c>
      <c r="I45" s="75">
        <f t="shared" si="11"/>
        <v>0</v>
      </c>
      <c r="J45" s="75"/>
      <c r="K45" s="75">
        <f>K46</f>
        <v>0</v>
      </c>
      <c r="L45" s="71">
        <f t="shared" si="9"/>
        <v>0</v>
      </c>
    </row>
    <row r="46" spans="1:12" s="9" customFormat="1" ht="28.5" customHeight="1" hidden="1">
      <c r="A46" s="30" t="s">
        <v>134</v>
      </c>
      <c r="B46" s="95"/>
      <c r="C46" s="5" t="s">
        <v>11</v>
      </c>
      <c r="D46" s="5" t="s">
        <v>144</v>
      </c>
      <c r="E46" s="5" t="s">
        <v>133</v>
      </c>
      <c r="F46" s="5" t="s">
        <v>136</v>
      </c>
      <c r="G46" s="79"/>
      <c r="H46" s="79"/>
      <c r="I46" s="79"/>
      <c r="J46" s="79"/>
      <c r="K46" s="79"/>
      <c r="L46" s="71">
        <f t="shared" si="9"/>
        <v>0</v>
      </c>
    </row>
    <row r="47" spans="1:12" ht="38.25" customHeight="1">
      <c r="A47" s="33" t="s">
        <v>63</v>
      </c>
      <c r="B47" s="96" t="s">
        <v>162</v>
      </c>
      <c r="C47" s="5" t="s">
        <v>11</v>
      </c>
      <c r="D47" s="5" t="s">
        <v>144</v>
      </c>
      <c r="E47" s="5" t="s">
        <v>225</v>
      </c>
      <c r="F47" s="5" t="s">
        <v>78</v>
      </c>
      <c r="G47" s="75">
        <f>G48</f>
        <v>2</v>
      </c>
      <c r="H47" s="75">
        <f>H48</f>
        <v>0</v>
      </c>
      <c r="I47" s="75">
        <f>I48</f>
        <v>0</v>
      </c>
      <c r="J47" s="75"/>
      <c r="K47" s="75">
        <f>K48</f>
        <v>0</v>
      </c>
      <c r="L47" s="71">
        <f t="shared" si="9"/>
        <v>2</v>
      </c>
    </row>
    <row r="48" spans="1:12" ht="12.75">
      <c r="A48" s="38" t="s">
        <v>64</v>
      </c>
      <c r="B48" s="97" t="s">
        <v>162</v>
      </c>
      <c r="C48" s="5" t="s">
        <v>11</v>
      </c>
      <c r="D48" s="5" t="s">
        <v>144</v>
      </c>
      <c r="E48" s="5" t="s">
        <v>226</v>
      </c>
      <c r="F48" s="5" t="s">
        <v>78</v>
      </c>
      <c r="G48" s="75">
        <f>G53</f>
        <v>2</v>
      </c>
      <c r="H48" s="75">
        <f>H53</f>
        <v>0</v>
      </c>
      <c r="I48" s="75">
        <f>I53</f>
        <v>0</v>
      </c>
      <c r="J48" s="75"/>
      <c r="K48" s="75">
        <f>K53</f>
        <v>0</v>
      </c>
      <c r="L48" s="71">
        <f t="shared" si="9"/>
        <v>2</v>
      </c>
    </row>
    <row r="49" spans="1:12" s="2" customFormat="1" ht="30" hidden="1">
      <c r="A49" s="18" t="s">
        <v>67</v>
      </c>
      <c r="B49" s="92"/>
      <c r="C49" s="40" t="s">
        <v>68</v>
      </c>
      <c r="D49" s="40"/>
      <c r="E49" s="40"/>
      <c r="F49" s="40"/>
      <c r="G49" s="78">
        <f>G50</f>
        <v>0</v>
      </c>
      <c r="H49" s="78"/>
      <c r="I49" s="71">
        <f>G49+H49</f>
        <v>0</v>
      </c>
      <c r="J49" s="71"/>
      <c r="K49" s="71"/>
      <c r="L49" s="71">
        <f t="shared" si="9"/>
        <v>0</v>
      </c>
    </row>
    <row r="50" spans="1:12" ht="12.75" hidden="1">
      <c r="A50" s="38" t="s">
        <v>71</v>
      </c>
      <c r="B50" s="97"/>
      <c r="C50" s="5" t="s">
        <v>68</v>
      </c>
      <c r="D50" s="5" t="s">
        <v>21</v>
      </c>
      <c r="E50" s="5"/>
      <c r="F50" s="5"/>
      <c r="G50" s="75">
        <f>G51</f>
        <v>0</v>
      </c>
      <c r="H50" s="75"/>
      <c r="I50" s="71">
        <f>G50+H50</f>
        <v>0</v>
      </c>
      <c r="J50" s="71"/>
      <c r="K50" s="71"/>
      <c r="L50" s="71">
        <f t="shared" si="9"/>
        <v>0</v>
      </c>
    </row>
    <row r="51" spans="1:12" ht="12.75" hidden="1">
      <c r="A51" s="17" t="s">
        <v>70</v>
      </c>
      <c r="B51" s="100"/>
      <c r="C51" s="5" t="s">
        <v>68</v>
      </c>
      <c r="D51" s="5" t="s">
        <v>21</v>
      </c>
      <c r="E51" s="5" t="s">
        <v>72</v>
      </c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9"/>
        <v>0</v>
      </c>
    </row>
    <row r="52" spans="1:12" ht="38.25" hidden="1">
      <c r="A52" s="17" t="s">
        <v>69</v>
      </c>
      <c r="B52" s="100"/>
      <c r="C52" s="5" t="s">
        <v>68</v>
      </c>
      <c r="D52" s="5" t="s">
        <v>21</v>
      </c>
      <c r="E52" s="5" t="s">
        <v>72</v>
      </c>
      <c r="F52" s="5" t="s">
        <v>73</v>
      </c>
      <c r="G52" s="75"/>
      <c r="H52" s="75"/>
      <c r="I52" s="71">
        <f>G52+H52</f>
        <v>0</v>
      </c>
      <c r="J52" s="71"/>
      <c r="K52" s="71"/>
      <c r="L52" s="71">
        <f t="shared" si="9"/>
        <v>0</v>
      </c>
    </row>
    <row r="53" spans="1:12" ht="25.5">
      <c r="A53" s="17" t="s">
        <v>134</v>
      </c>
      <c r="B53" s="100" t="s">
        <v>162</v>
      </c>
      <c r="C53" s="5" t="s">
        <v>11</v>
      </c>
      <c r="D53" s="5" t="s">
        <v>144</v>
      </c>
      <c r="E53" s="5" t="s">
        <v>226</v>
      </c>
      <c r="F53" s="5" t="s">
        <v>136</v>
      </c>
      <c r="G53" s="75">
        <v>2</v>
      </c>
      <c r="H53" s="75">
        <f>H54</f>
        <v>0</v>
      </c>
      <c r="I53" s="75">
        <f>I54</f>
        <v>0</v>
      </c>
      <c r="J53" s="75"/>
      <c r="K53" s="75">
        <f>K54</f>
        <v>0</v>
      </c>
      <c r="L53" s="71">
        <f t="shared" si="9"/>
        <v>2</v>
      </c>
    </row>
    <row r="54" spans="1:12" ht="12.75">
      <c r="A54" s="17"/>
      <c r="B54" s="100" t="s">
        <v>162</v>
      </c>
      <c r="C54" s="5"/>
      <c r="D54" s="5"/>
      <c r="E54" s="5"/>
      <c r="F54" s="5"/>
      <c r="G54" s="75"/>
      <c r="H54" s="75"/>
      <c r="I54" s="71"/>
      <c r="J54" s="71"/>
      <c r="K54" s="71"/>
      <c r="L54" s="71">
        <f t="shared" si="9"/>
        <v>0</v>
      </c>
    </row>
    <row r="55" spans="1:12" ht="30" hidden="1">
      <c r="A55" s="41" t="s">
        <v>67</v>
      </c>
      <c r="B55" s="102"/>
      <c r="C55" s="5" t="s">
        <v>68</v>
      </c>
      <c r="D55" s="5" t="s">
        <v>55</v>
      </c>
      <c r="E55" s="5" t="s">
        <v>128</v>
      </c>
      <c r="F55" s="5" t="s">
        <v>78</v>
      </c>
      <c r="G55" s="75">
        <f>G56+G59</f>
        <v>0</v>
      </c>
      <c r="H55" s="75">
        <f>H56+H59</f>
        <v>0</v>
      </c>
      <c r="I55" s="75">
        <f>I56+I59</f>
        <v>0</v>
      </c>
      <c r="J55" s="75"/>
      <c r="K55" s="75">
        <f>K56+K59</f>
        <v>0</v>
      </c>
      <c r="L55" s="71">
        <f t="shared" si="9"/>
        <v>0</v>
      </c>
    </row>
    <row r="56" spans="1:12" ht="12.75" hidden="1">
      <c r="A56" s="37" t="s">
        <v>71</v>
      </c>
      <c r="B56" s="98"/>
      <c r="C56" s="5" t="s">
        <v>68</v>
      </c>
      <c r="D56" s="5" t="s">
        <v>21</v>
      </c>
      <c r="E56" s="5" t="s">
        <v>128</v>
      </c>
      <c r="F56" s="5" t="s">
        <v>78</v>
      </c>
      <c r="G56" s="75">
        <f aca="true" t="shared" si="12" ref="G56:I57">G57</f>
        <v>0</v>
      </c>
      <c r="H56" s="75">
        <f t="shared" si="12"/>
        <v>0</v>
      </c>
      <c r="I56" s="75">
        <f t="shared" si="12"/>
        <v>0</v>
      </c>
      <c r="J56" s="75"/>
      <c r="K56" s="75">
        <f>K57</f>
        <v>0</v>
      </c>
      <c r="L56" s="71">
        <f t="shared" si="9"/>
        <v>0</v>
      </c>
    </row>
    <row r="57" spans="1:12" ht="25.5" hidden="1">
      <c r="A57" s="37" t="s">
        <v>146</v>
      </c>
      <c r="B57" s="98"/>
      <c r="C57" s="5" t="s">
        <v>68</v>
      </c>
      <c r="D57" s="5" t="s">
        <v>21</v>
      </c>
      <c r="E57" s="5" t="s">
        <v>147</v>
      </c>
      <c r="F57" s="5" t="s">
        <v>78</v>
      </c>
      <c r="G57" s="75">
        <f t="shared" si="12"/>
        <v>0</v>
      </c>
      <c r="H57" s="75">
        <f t="shared" si="12"/>
        <v>0</v>
      </c>
      <c r="I57" s="75">
        <f t="shared" si="12"/>
        <v>0</v>
      </c>
      <c r="J57" s="75"/>
      <c r="K57" s="75">
        <f>K58</f>
        <v>0</v>
      </c>
      <c r="L57" s="71">
        <f t="shared" si="9"/>
        <v>0</v>
      </c>
    </row>
    <row r="58" spans="1:12" ht="38.25" hidden="1">
      <c r="A58" s="17" t="s">
        <v>148</v>
      </c>
      <c r="B58" s="100"/>
      <c r="C58" s="5" t="s">
        <v>68</v>
      </c>
      <c r="D58" s="5" t="s">
        <v>21</v>
      </c>
      <c r="E58" s="5" t="s">
        <v>149</v>
      </c>
      <c r="F58" s="5" t="s">
        <v>150</v>
      </c>
      <c r="G58" s="75"/>
      <c r="H58" s="75"/>
      <c r="I58" s="71">
        <f>G58+H58</f>
        <v>0</v>
      </c>
      <c r="J58" s="71"/>
      <c r="K58" s="71"/>
      <c r="L58" s="71">
        <f t="shared" si="9"/>
        <v>0</v>
      </c>
    </row>
    <row r="59" spans="1:12" ht="12.75" hidden="1">
      <c r="A59" s="36" t="s">
        <v>110</v>
      </c>
      <c r="B59" s="99"/>
      <c r="C59" s="5" t="s">
        <v>68</v>
      </c>
      <c r="D59" s="5" t="s">
        <v>16</v>
      </c>
      <c r="E59" s="5"/>
      <c r="F59" s="5"/>
      <c r="G59" s="75">
        <f aca="true" t="shared" si="13" ref="G59:I60">G60</f>
        <v>0</v>
      </c>
      <c r="H59" s="75">
        <f t="shared" si="13"/>
        <v>0</v>
      </c>
      <c r="I59" s="75">
        <f t="shared" si="13"/>
        <v>0</v>
      </c>
      <c r="J59" s="75"/>
      <c r="K59" s="75"/>
      <c r="L59" s="71">
        <f t="shared" si="9"/>
        <v>0</v>
      </c>
    </row>
    <row r="60" spans="1:12" ht="12.75" hidden="1">
      <c r="A60" s="37" t="s">
        <v>104</v>
      </c>
      <c r="B60" s="98"/>
      <c r="C60" s="5" t="s">
        <v>68</v>
      </c>
      <c r="D60" s="5" t="s">
        <v>16</v>
      </c>
      <c r="E60" s="5" t="s">
        <v>53</v>
      </c>
      <c r="F60" s="5"/>
      <c r="G60" s="75">
        <f t="shared" si="13"/>
        <v>0</v>
      </c>
      <c r="H60" s="75">
        <f t="shared" si="13"/>
        <v>0</v>
      </c>
      <c r="I60" s="75">
        <f t="shared" si="13"/>
        <v>0</v>
      </c>
      <c r="J60" s="75"/>
      <c r="K60" s="75"/>
      <c r="L60" s="71">
        <f t="shared" si="9"/>
        <v>0</v>
      </c>
    </row>
    <row r="61" spans="1:12" ht="25.5" hidden="1">
      <c r="A61" s="17" t="s">
        <v>111</v>
      </c>
      <c r="B61" s="100"/>
      <c r="C61" s="5" t="s">
        <v>68</v>
      </c>
      <c r="D61" s="5" t="s">
        <v>16</v>
      </c>
      <c r="E61" s="5" t="s">
        <v>53</v>
      </c>
      <c r="F61" s="5" t="s">
        <v>112</v>
      </c>
      <c r="G61" s="75"/>
      <c r="H61" s="75"/>
      <c r="I61" s="71">
        <f>G61+H61</f>
        <v>0</v>
      </c>
      <c r="J61" s="71"/>
      <c r="K61" s="71"/>
      <c r="L61" s="71">
        <f t="shared" si="9"/>
        <v>0</v>
      </c>
    </row>
    <row r="62" spans="1:12" s="6" customFormat="1" ht="18" customHeight="1">
      <c r="A62" s="18" t="s">
        <v>254</v>
      </c>
      <c r="B62" s="92" t="s">
        <v>162</v>
      </c>
      <c r="C62" s="19" t="s">
        <v>21</v>
      </c>
      <c r="D62" s="29" t="s">
        <v>68</v>
      </c>
      <c r="E62" s="29" t="s">
        <v>128</v>
      </c>
      <c r="F62" s="29" t="s">
        <v>78</v>
      </c>
      <c r="G62" s="71">
        <f aca="true" t="shared" si="14" ref="G62:L62">G64</f>
        <v>19.2</v>
      </c>
      <c r="H62" s="71">
        <f t="shared" si="14"/>
        <v>0</v>
      </c>
      <c r="I62" s="71">
        <f t="shared" si="14"/>
        <v>19.2</v>
      </c>
      <c r="J62" s="71">
        <f t="shared" si="14"/>
        <v>0</v>
      </c>
      <c r="K62" s="71">
        <f t="shared" si="14"/>
        <v>0</v>
      </c>
      <c r="L62" s="71">
        <f t="shared" si="14"/>
        <v>19.2</v>
      </c>
    </row>
    <row r="63" spans="1:12" s="7" customFormat="1" ht="15.75" customHeight="1" hidden="1">
      <c r="A63" s="16"/>
      <c r="B63" s="94"/>
      <c r="C63" s="3" t="s">
        <v>16</v>
      </c>
      <c r="D63" s="3" t="s">
        <v>17</v>
      </c>
      <c r="E63" s="3" t="s">
        <v>128</v>
      </c>
      <c r="F63" s="3" t="s">
        <v>78</v>
      </c>
      <c r="G63" s="80">
        <f>G64+G67</f>
        <v>19.2</v>
      </c>
      <c r="H63" s="80">
        <f>H64+H67</f>
        <v>0</v>
      </c>
      <c r="I63" s="80">
        <f>I64+I67</f>
        <v>19.2</v>
      </c>
      <c r="J63" s="80"/>
      <c r="K63" s="80">
        <f>K64+K67</f>
        <v>0</v>
      </c>
      <c r="L63" s="71">
        <f aca="true" t="shared" si="15" ref="L63:L87">G63+J63+K63</f>
        <v>19.2</v>
      </c>
    </row>
    <row r="64" spans="1:12" s="7" customFormat="1" ht="57" customHeight="1">
      <c r="A64" s="16" t="s">
        <v>129</v>
      </c>
      <c r="B64" s="94" t="s">
        <v>162</v>
      </c>
      <c r="C64" s="3" t="s">
        <v>21</v>
      </c>
      <c r="D64" s="3" t="s">
        <v>68</v>
      </c>
      <c r="E64" s="3" t="s">
        <v>13</v>
      </c>
      <c r="F64" s="3" t="s">
        <v>78</v>
      </c>
      <c r="G64" s="80">
        <f>G65</f>
        <v>19.2</v>
      </c>
      <c r="H64" s="80">
        <f>H65</f>
        <v>0</v>
      </c>
      <c r="I64" s="80">
        <f>I65</f>
        <v>19.2</v>
      </c>
      <c r="J64" s="80"/>
      <c r="K64" s="80">
        <f>K65</f>
        <v>0</v>
      </c>
      <c r="L64" s="71">
        <f t="shared" si="15"/>
        <v>19.2</v>
      </c>
    </row>
    <row r="65" spans="1:12" s="70" customFormat="1" ht="33.75" customHeight="1">
      <c r="A65" s="38" t="s">
        <v>255</v>
      </c>
      <c r="B65" s="97" t="s">
        <v>162</v>
      </c>
      <c r="C65" s="3" t="s">
        <v>21</v>
      </c>
      <c r="D65" s="3" t="s">
        <v>68</v>
      </c>
      <c r="E65" s="3" t="s">
        <v>256</v>
      </c>
      <c r="F65" s="3" t="s">
        <v>78</v>
      </c>
      <c r="G65" s="74">
        <f>G79</f>
        <v>19.2</v>
      </c>
      <c r="H65" s="74"/>
      <c r="I65" s="71">
        <f aca="true" t="shared" si="16" ref="I65:I74">G65+H65</f>
        <v>19.2</v>
      </c>
      <c r="J65" s="71"/>
      <c r="K65" s="71"/>
      <c r="L65" s="71">
        <f t="shared" si="15"/>
        <v>19.2</v>
      </c>
    </row>
    <row r="66" spans="1:12" s="7" customFormat="1" ht="25.5" customHeight="1" hidden="1">
      <c r="A66" s="30" t="s">
        <v>75</v>
      </c>
      <c r="B66" s="95"/>
      <c r="C66" s="3" t="s">
        <v>16</v>
      </c>
      <c r="D66" s="3" t="s">
        <v>17</v>
      </c>
      <c r="E66" s="3" t="s">
        <v>77</v>
      </c>
      <c r="F66" s="3" t="s">
        <v>74</v>
      </c>
      <c r="G66" s="80"/>
      <c r="H66" s="80"/>
      <c r="I66" s="71">
        <f t="shared" si="16"/>
        <v>0</v>
      </c>
      <c r="J66" s="71"/>
      <c r="K66" s="71"/>
      <c r="L66" s="71">
        <f t="shared" si="15"/>
        <v>0</v>
      </c>
    </row>
    <row r="67" spans="1:12" s="7" customFormat="1" ht="16.5" customHeight="1" hidden="1">
      <c r="A67" s="33" t="s">
        <v>24</v>
      </c>
      <c r="B67" s="96"/>
      <c r="C67" s="3" t="s">
        <v>16</v>
      </c>
      <c r="D67" s="3" t="s">
        <v>17</v>
      </c>
      <c r="E67" s="3" t="s">
        <v>28</v>
      </c>
      <c r="F67" s="3" t="s">
        <v>78</v>
      </c>
      <c r="G67" s="80">
        <f>G68</f>
        <v>0</v>
      </c>
      <c r="H67" s="80"/>
      <c r="I67" s="71">
        <f t="shared" si="16"/>
        <v>0</v>
      </c>
      <c r="J67" s="71"/>
      <c r="K67" s="71"/>
      <c r="L67" s="71">
        <f t="shared" si="15"/>
        <v>0</v>
      </c>
    </row>
    <row r="68" spans="1:12" s="7" customFormat="1" ht="26.25" customHeight="1" hidden="1">
      <c r="A68" s="17" t="s">
        <v>75</v>
      </c>
      <c r="B68" s="100"/>
      <c r="C68" s="4" t="s">
        <v>16</v>
      </c>
      <c r="D68" s="4" t="s">
        <v>17</v>
      </c>
      <c r="E68" s="4">
        <v>2600000</v>
      </c>
      <c r="F68" s="4" t="s">
        <v>74</v>
      </c>
      <c r="G68" s="75"/>
      <c r="H68" s="75"/>
      <c r="I68" s="71">
        <f t="shared" si="16"/>
        <v>0</v>
      </c>
      <c r="J68" s="71"/>
      <c r="K68" s="71"/>
      <c r="L68" s="71">
        <f t="shared" si="15"/>
        <v>0</v>
      </c>
    </row>
    <row r="69" spans="1:12" s="7" customFormat="1" ht="26.25" customHeight="1" hidden="1">
      <c r="A69" s="33" t="s">
        <v>26</v>
      </c>
      <c r="B69" s="96"/>
      <c r="C69" s="4" t="s">
        <v>16</v>
      </c>
      <c r="D69" s="4" t="s">
        <v>27</v>
      </c>
      <c r="E69" s="4"/>
      <c r="F69" s="4"/>
      <c r="G69" s="75">
        <f>G70+G72</f>
        <v>0</v>
      </c>
      <c r="H69" s="75"/>
      <c r="I69" s="71">
        <f t="shared" si="16"/>
        <v>0</v>
      </c>
      <c r="J69" s="71"/>
      <c r="K69" s="71"/>
      <c r="L69" s="71">
        <f t="shared" si="15"/>
        <v>0</v>
      </c>
    </row>
    <row r="70" spans="1:12" s="7" customFormat="1" ht="15.75" customHeight="1" hidden="1">
      <c r="A70" s="16" t="s">
        <v>76</v>
      </c>
      <c r="B70" s="94"/>
      <c r="C70" s="4" t="s">
        <v>16</v>
      </c>
      <c r="D70" s="4" t="s">
        <v>27</v>
      </c>
      <c r="E70" s="4" t="s">
        <v>77</v>
      </c>
      <c r="F70" s="4">
        <v>0</v>
      </c>
      <c r="G70" s="75">
        <f>G71</f>
        <v>0</v>
      </c>
      <c r="H70" s="75"/>
      <c r="I70" s="71">
        <f t="shared" si="16"/>
        <v>0</v>
      </c>
      <c r="J70" s="71"/>
      <c r="K70" s="71"/>
      <c r="L70" s="71">
        <f t="shared" si="15"/>
        <v>0</v>
      </c>
    </row>
    <row r="71" spans="1:12" s="7" customFormat="1" ht="12.75" hidden="1">
      <c r="A71" s="17" t="s">
        <v>80</v>
      </c>
      <c r="B71" s="100"/>
      <c r="C71" s="5" t="s">
        <v>16</v>
      </c>
      <c r="D71" s="5" t="s">
        <v>27</v>
      </c>
      <c r="E71" s="5" t="s">
        <v>77</v>
      </c>
      <c r="F71" s="5" t="s">
        <v>79</v>
      </c>
      <c r="G71" s="75"/>
      <c r="H71" s="75"/>
      <c r="I71" s="71">
        <f t="shared" si="16"/>
        <v>0</v>
      </c>
      <c r="J71" s="71"/>
      <c r="K71" s="71"/>
      <c r="L71" s="71">
        <f t="shared" si="15"/>
        <v>0</v>
      </c>
    </row>
    <row r="72" spans="1:12" s="7" customFormat="1" ht="28.5" hidden="1">
      <c r="A72" s="33" t="s">
        <v>81</v>
      </c>
      <c r="B72" s="96"/>
      <c r="C72" s="5" t="s">
        <v>16</v>
      </c>
      <c r="D72" s="5" t="s">
        <v>27</v>
      </c>
      <c r="E72" s="5" t="s">
        <v>82</v>
      </c>
      <c r="F72" s="5" t="s">
        <v>78</v>
      </c>
      <c r="G72" s="75">
        <f>G73+G74</f>
        <v>0</v>
      </c>
      <c r="H72" s="75"/>
      <c r="I72" s="71">
        <f t="shared" si="16"/>
        <v>0</v>
      </c>
      <c r="J72" s="71"/>
      <c r="K72" s="71"/>
      <c r="L72" s="71">
        <f t="shared" si="15"/>
        <v>0</v>
      </c>
    </row>
    <row r="73" spans="1:12" s="7" customFormat="1" ht="12.75" hidden="1">
      <c r="A73" s="17" t="s">
        <v>64</v>
      </c>
      <c r="B73" s="100"/>
      <c r="C73" s="5" t="s">
        <v>16</v>
      </c>
      <c r="D73" s="5" t="s">
        <v>27</v>
      </c>
      <c r="E73" s="5" t="s">
        <v>82</v>
      </c>
      <c r="F73" s="5" t="s">
        <v>65</v>
      </c>
      <c r="G73" s="75"/>
      <c r="H73" s="75"/>
      <c r="I73" s="71">
        <f t="shared" si="16"/>
        <v>0</v>
      </c>
      <c r="J73" s="71"/>
      <c r="K73" s="71"/>
      <c r="L73" s="71">
        <f t="shared" si="15"/>
        <v>0</v>
      </c>
    </row>
    <row r="74" spans="1:12" s="7" customFormat="1" ht="25.5" hidden="1">
      <c r="A74" s="17" t="s">
        <v>29</v>
      </c>
      <c r="B74" s="100"/>
      <c r="C74" s="5" t="s">
        <v>16</v>
      </c>
      <c r="D74" s="5" t="s">
        <v>27</v>
      </c>
      <c r="E74" s="5" t="s">
        <v>82</v>
      </c>
      <c r="F74" s="5" t="s">
        <v>30</v>
      </c>
      <c r="G74" s="75"/>
      <c r="H74" s="75"/>
      <c r="I74" s="71">
        <f t="shared" si="16"/>
        <v>0</v>
      </c>
      <c r="J74" s="71"/>
      <c r="K74" s="71"/>
      <c r="L74" s="71">
        <f t="shared" si="15"/>
        <v>0</v>
      </c>
    </row>
    <row r="75" spans="1:12" s="7" customFormat="1" ht="26.25" customHeight="1" hidden="1" thickBot="1">
      <c r="A75" s="36" t="s">
        <v>26</v>
      </c>
      <c r="B75" s="99"/>
      <c r="C75" s="5" t="s">
        <v>16</v>
      </c>
      <c r="D75" s="5" t="s">
        <v>27</v>
      </c>
      <c r="E75" s="5"/>
      <c r="F75" s="5"/>
      <c r="G75" s="75">
        <f>G76</f>
        <v>0</v>
      </c>
      <c r="H75" s="75">
        <f>H76</f>
        <v>0</v>
      </c>
      <c r="I75" s="75">
        <f>I76</f>
        <v>0</v>
      </c>
      <c r="J75" s="75"/>
      <c r="K75" s="75"/>
      <c r="L75" s="71">
        <f t="shared" si="15"/>
        <v>0</v>
      </c>
    </row>
    <row r="76" spans="1:12" s="7" customFormat="1" ht="25.5" hidden="1">
      <c r="A76" s="37" t="s">
        <v>81</v>
      </c>
      <c r="B76" s="98"/>
      <c r="C76" s="5" t="s">
        <v>16</v>
      </c>
      <c r="D76" s="5" t="s">
        <v>27</v>
      </c>
      <c r="E76" s="5" t="s">
        <v>82</v>
      </c>
      <c r="F76" s="5"/>
      <c r="G76" s="75">
        <f>G77</f>
        <v>0</v>
      </c>
      <c r="H76" s="75">
        <f>H77</f>
        <v>0</v>
      </c>
      <c r="I76" s="71">
        <f>G76+H76</f>
        <v>0</v>
      </c>
      <c r="J76" s="71"/>
      <c r="K76" s="71"/>
      <c r="L76" s="71">
        <f t="shared" si="15"/>
        <v>0</v>
      </c>
    </row>
    <row r="77" spans="1:12" s="7" customFormat="1" ht="12.75" hidden="1">
      <c r="A77" s="17" t="s">
        <v>64</v>
      </c>
      <c r="B77" s="100"/>
      <c r="C77" s="5" t="s">
        <v>16</v>
      </c>
      <c r="D77" s="5" t="s">
        <v>27</v>
      </c>
      <c r="E77" s="5" t="s">
        <v>82</v>
      </c>
      <c r="F77" s="5" t="s">
        <v>65</v>
      </c>
      <c r="G77" s="75"/>
      <c r="H77" s="75"/>
      <c r="I77" s="71">
        <f>G77+H77</f>
        <v>0</v>
      </c>
      <c r="J77" s="71"/>
      <c r="K77" s="71"/>
      <c r="L77" s="71">
        <f t="shared" si="15"/>
        <v>0</v>
      </c>
    </row>
    <row r="78" spans="1:12" s="7" customFormat="1" ht="12.75" hidden="1">
      <c r="A78" s="17"/>
      <c r="B78" s="100"/>
      <c r="C78" s="5"/>
      <c r="D78" s="5"/>
      <c r="E78" s="5"/>
      <c r="F78" s="5"/>
      <c r="G78" s="75"/>
      <c r="H78" s="75"/>
      <c r="I78" s="71"/>
      <c r="J78" s="71"/>
      <c r="K78" s="71"/>
      <c r="L78" s="71">
        <f t="shared" si="15"/>
        <v>0</v>
      </c>
    </row>
    <row r="79" spans="1:12" s="7" customFormat="1" ht="25.5">
      <c r="A79" s="17" t="s">
        <v>134</v>
      </c>
      <c r="B79" s="100" t="s">
        <v>162</v>
      </c>
      <c r="C79" s="5" t="s">
        <v>21</v>
      </c>
      <c r="D79" s="5" t="s">
        <v>68</v>
      </c>
      <c r="E79" s="5" t="s">
        <v>256</v>
      </c>
      <c r="F79" s="5" t="s">
        <v>136</v>
      </c>
      <c r="G79" s="75">
        <v>19.2</v>
      </c>
      <c r="H79" s="75"/>
      <c r="I79" s="71"/>
      <c r="J79" s="71"/>
      <c r="K79" s="71"/>
      <c r="L79" s="71">
        <f t="shared" si="15"/>
        <v>19.2</v>
      </c>
    </row>
    <row r="80" spans="1:12" s="51" customFormat="1" ht="15" hidden="1">
      <c r="A80" s="33" t="s">
        <v>152</v>
      </c>
      <c r="B80" s="96"/>
      <c r="C80" s="10" t="s">
        <v>16</v>
      </c>
      <c r="D80" s="10" t="s">
        <v>25</v>
      </c>
      <c r="E80" s="10" t="s">
        <v>128</v>
      </c>
      <c r="F80" s="10" t="s">
        <v>78</v>
      </c>
      <c r="G80" s="76"/>
      <c r="H80" s="76"/>
      <c r="I80" s="81"/>
      <c r="J80" s="81"/>
      <c r="K80" s="81"/>
      <c r="L80" s="71">
        <f t="shared" si="15"/>
        <v>0</v>
      </c>
    </row>
    <row r="81" spans="1:12" s="7" customFormat="1" ht="12.75" hidden="1">
      <c r="A81" s="17" t="s">
        <v>153</v>
      </c>
      <c r="B81" s="100"/>
      <c r="C81" s="5" t="s">
        <v>16</v>
      </c>
      <c r="D81" s="5" t="s">
        <v>25</v>
      </c>
      <c r="E81" s="5" t="s">
        <v>154</v>
      </c>
      <c r="F81" s="5" t="s">
        <v>78</v>
      </c>
      <c r="G81" s="75">
        <f>G82</f>
        <v>0</v>
      </c>
      <c r="H81" s="75"/>
      <c r="I81" s="71"/>
      <c r="J81" s="71"/>
      <c r="K81" s="71"/>
      <c r="L81" s="71">
        <f t="shared" si="15"/>
        <v>0</v>
      </c>
    </row>
    <row r="82" spans="1:12" s="7" customFormat="1" ht="25.5" hidden="1">
      <c r="A82" s="17" t="s">
        <v>155</v>
      </c>
      <c r="B82" s="100"/>
      <c r="C82" s="5" t="s">
        <v>16</v>
      </c>
      <c r="D82" s="5" t="s">
        <v>25</v>
      </c>
      <c r="E82" s="5" t="s">
        <v>156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15"/>
        <v>0</v>
      </c>
    </row>
    <row r="83" spans="1:12" s="7" customFormat="1" ht="12.75" hidden="1">
      <c r="A83" s="17" t="s">
        <v>157</v>
      </c>
      <c r="B83" s="100"/>
      <c r="C83" s="5" t="s">
        <v>158</v>
      </c>
      <c r="D83" s="5" t="s">
        <v>25</v>
      </c>
      <c r="E83" s="5" t="s">
        <v>156</v>
      </c>
      <c r="F83" s="5" t="s">
        <v>159</v>
      </c>
      <c r="G83" s="75"/>
      <c r="H83" s="75"/>
      <c r="I83" s="71"/>
      <c r="J83" s="71"/>
      <c r="K83" s="71"/>
      <c r="L83" s="71">
        <f t="shared" si="15"/>
        <v>0</v>
      </c>
    </row>
    <row r="84" spans="1:12" s="51" customFormat="1" ht="25.5" customHeight="1" hidden="1">
      <c r="A84" s="33" t="s">
        <v>26</v>
      </c>
      <c r="B84" s="96"/>
      <c r="C84" s="10" t="s">
        <v>16</v>
      </c>
      <c r="D84" s="10" t="s">
        <v>137</v>
      </c>
      <c r="E84" s="10" t="s">
        <v>128</v>
      </c>
      <c r="F84" s="10" t="s">
        <v>78</v>
      </c>
      <c r="G84" s="76">
        <f>G85</f>
        <v>0</v>
      </c>
      <c r="H84" s="76">
        <f>H85</f>
        <v>0</v>
      </c>
      <c r="I84" s="76">
        <f>I85</f>
        <v>0</v>
      </c>
      <c r="J84" s="76"/>
      <c r="K84" s="76">
        <f>K85</f>
        <v>0</v>
      </c>
      <c r="L84" s="71">
        <f t="shared" si="15"/>
        <v>0</v>
      </c>
    </row>
    <row r="85" spans="1:12" s="7" customFormat="1" ht="51" hidden="1">
      <c r="A85" s="17" t="s">
        <v>129</v>
      </c>
      <c r="B85" s="100"/>
      <c r="C85" s="5" t="s">
        <v>16</v>
      </c>
      <c r="D85" s="5" t="s">
        <v>137</v>
      </c>
      <c r="E85" s="5" t="s">
        <v>130</v>
      </c>
      <c r="F85" s="5" t="s">
        <v>78</v>
      </c>
      <c r="G85" s="75">
        <f>G86</f>
        <v>0</v>
      </c>
      <c r="H85" s="75"/>
      <c r="I85" s="71"/>
      <c r="J85" s="71"/>
      <c r="K85" s="71"/>
      <c r="L85" s="71">
        <f t="shared" si="15"/>
        <v>0</v>
      </c>
    </row>
    <row r="86" spans="1:12" s="7" customFormat="1" ht="16.5" customHeight="1" hidden="1">
      <c r="A86" s="17" t="s">
        <v>14</v>
      </c>
      <c r="B86" s="100"/>
      <c r="C86" s="5" t="s">
        <v>16</v>
      </c>
      <c r="D86" s="5" t="s">
        <v>137</v>
      </c>
      <c r="E86" s="5" t="s">
        <v>133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15"/>
        <v>0</v>
      </c>
    </row>
    <row r="87" spans="1:12" s="7" customFormat="1" ht="26.25" customHeight="1" hidden="1">
      <c r="A87" s="17" t="s">
        <v>134</v>
      </c>
      <c r="B87" s="100"/>
      <c r="C87" s="5" t="s">
        <v>16</v>
      </c>
      <c r="D87" s="5" t="s">
        <v>137</v>
      </c>
      <c r="E87" s="5" t="s">
        <v>133</v>
      </c>
      <c r="F87" s="5" t="s">
        <v>136</v>
      </c>
      <c r="G87" s="75"/>
      <c r="H87" s="75"/>
      <c r="I87" s="71"/>
      <c r="J87" s="71"/>
      <c r="K87" s="71"/>
      <c r="L87" s="71">
        <f t="shared" si="15"/>
        <v>0</v>
      </c>
    </row>
    <row r="88" spans="1:12" s="6" customFormat="1" ht="14.25" customHeight="1">
      <c r="A88" s="18" t="s">
        <v>31</v>
      </c>
      <c r="B88" s="92" t="s">
        <v>162</v>
      </c>
      <c r="C88" s="19" t="s">
        <v>17</v>
      </c>
      <c r="D88" s="52" t="s">
        <v>151</v>
      </c>
      <c r="E88" s="52" t="s">
        <v>128</v>
      </c>
      <c r="F88" s="29" t="s">
        <v>78</v>
      </c>
      <c r="G88" s="71">
        <f aca="true" t="shared" si="17" ref="G88:L88">G89+G98</f>
        <v>54</v>
      </c>
      <c r="H88" s="71">
        <f t="shared" si="17"/>
        <v>0</v>
      </c>
      <c r="I88" s="71">
        <f t="shared" si="17"/>
        <v>15</v>
      </c>
      <c r="J88" s="71">
        <f t="shared" si="17"/>
        <v>0</v>
      </c>
      <c r="K88" s="71">
        <f t="shared" si="17"/>
        <v>0</v>
      </c>
      <c r="L88" s="71">
        <f t="shared" si="17"/>
        <v>54</v>
      </c>
    </row>
    <row r="89" spans="1:12" s="6" customFormat="1" ht="14.25" customHeight="1">
      <c r="A89" s="33" t="s">
        <v>257</v>
      </c>
      <c r="B89" s="96" t="s">
        <v>162</v>
      </c>
      <c r="C89" s="10" t="s">
        <v>17</v>
      </c>
      <c r="D89" s="42" t="s">
        <v>21</v>
      </c>
      <c r="E89" s="42" t="s">
        <v>128</v>
      </c>
      <c r="F89" s="34" t="s">
        <v>78</v>
      </c>
      <c r="G89" s="74">
        <f>G90</f>
        <v>15</v>
      </c>
      <c r="H89" s="74">
        <f>H90</f>
        <v>0</v>
      </c>
      <c r="I89" s="71">
        <f>G89+H89</f>
        <v>15</v>
      </c>
      <c r="J89" s="71"/>
      <c r="K89" s="71"/>
      <c r="L89" s="71">
        <f aca="true" t="shared" si="18" ref="L89:L120">G89+J89+K89</f>
        <v>15</v>
      </c>
    </row>
    <row r="90" spans="1:12" s="6" customFormat="1" ht="14.25" customHeight="1">
      <c r="A90" s="38" t="s">
        <v>259</v>
      </c>
      <c r="B90" s="97" t="s">
        <v>162</v>
      </c>
      <c r="C90" s="10" t="s">
        <v>17</v>
      </c>
      <c r="D90" s="42" t="s">
        <v>21</v>
      </c>
      <c r="E90" s="42" t="s">
        <v>258</v>
      </c>
      <c r="F90" s="34" t="s">
        <v>78</v>
      </c>
      <c r="G90" s="74">
        <f>G91</f>
        <v>15</v>
      </c>
      <c r="H90" s="74">
        <f>H91+H92</f>
        <v>0</v>
      </c>
      <c r="I90" s="74">
        <f>I91+I92</f>
        <v>15</v>
      </c>
      <c r="J90" s="74"/>
      <c r="K90" s="74"/>
      <c r="L90" s="71">
        <f t="shared" si="18"/>
        <v>15</v>
      </c>
    </row>
    <row r="91" spans="1:12" s="6" customFormat="1" ht="39" customHeight="1">
      <c r="A91" s="38" t="s">
        <v>246</v>
      </c>
      <c r="B91" s="97" t="s">
        <v>162</v>
      </c>
      <c r="C91" s="10" t="s">
        <v>17</v>
      </c>
      <c r="D91" s="42" t="s">
        <v>21</v>
      </c>
      <c r="E91" s="42" t="s">
        <v>258</v>
      </c>
      <c r="F91" s="34" t="s">
        <v>78</v>
      </c>
      <c r="G91" s="74">
        <f>G92</f>
        <v>15</v>
      </c>
      <c r="H91" s="74"/>
      <c r="I91" s="71">
        <f>G91+H91</f>
        <v>15</v>
      </c>
      <c r="J91" s="71"/>
      <c r="K91" s="71"/>
      <c r="L91" s="71">
        <f t="shared" si="18"/>
        <v>15</v>
      </c>
    </row>
    <row r="92" spans="1:12" s="6" customFormat="1" ht="32.25" customHeight="1">
      <c r="A92" s="17" t="s">
        <v>134</v>
      </c>
      <c r="B92" s="100" t="s">
        <v>162</v>
      </c>
      <c r="C92" s="10" t="s">
        <v>17</v>
      </c>
      <c r="D92" s="42" t="s">
        <v>21</v>
      </c>
      <c r="E92" s="42" t="s">
        <v>258</v>
      </c>
      <c r="F92" s="69">
        <v>500</v>
      </c>
      <c r="G92" s="74">
        <v>15</v>
      </c>
      <c r="H92" s="74"/>
      <c r="I92" s="71"/>
      <c r="J92" s="71"/>
      <c r="K92" s="71"/>
      <c r="L92" s="71">
        <f t="shared" si="18"/>
        <v>15</v>
      </c>
    </row>
    <row r="93" spans="1:12" s="6" customFormat="1" ht="14.25" customHeight="1" hidden="1">
      <c r="A93" s="33"/>
      <c r="B93" s="96"/>
      <c r="C93" s="10"/>
      <c r="D93" s="42"/>
      <c r="E93" s="42"/>
      <c r="F93" s="34"/>
      <c r="G93" s="74"/>
      <c r="H93" s="74"/>
      <c r="I93" s="74"/>
      <c r="J93" s="74"/>
      <c r="K93" s="74"/>
      <c r="L93" s="71">
        <f t="shared" si="18"/>
        <v>0</v>
      </c>
    </row>
    <row r="94" spans="1:12" s="6" customFormat="1" ht="31.5" customHeight="1" hidden="1">
      <c r="A94" s="33"/>
      <c r="B94" s="96"/>
      <c r="C94" s="10"/>
      <c r="D94" s="42"/>
      <c r="E94" s="42"/>
      <c r="F94" s="34"/>
      <c r="G94" s="74"/>
      <c r="H94" s="74"/>
      <c r="I94" s="74"/>
      <c r="J94" s="74"/>
      <c r="K94" s="74"/>
      <c r="L94" s="71">
        <f t="shared" si="18"/>
        <v>0</v>
      </c>
    </row>
    <row r="95" spans="1:12" s="6" customFormat="1" ht="18" customHeight="1" hidden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18"/>
        <v>0</v>
      </c>
    </row>
    <row r="96" spans="1:12" s="67" customFormat="1" ht="32.25" customHeight="1" hidden="1">
      <c r="A96" s="53"/>
      <c r="B96" s="101"/>
      <c r="C96" s="54"/>
      <c r="D96" s="66"/>
      <c r="E96" s="66"/>
      <c r="F96" s="68"/>
      <c r="G96" s="82"/>
      <c r="H96" s="82"/>
      <c r="I96" s="82"/>
      <c r="J96" s="82"/>
      <c r="K96" s="82"/>
      <c r="L96" s="71">
        <f t="shared" si="18"/>
        <v>0</v>
      </c>
    </row>
    <row r="97" spans="1:12" s="6" customFormat="1" ht="16.5" customHeight="1" hidden="1">
      <c r="A97" s="17"/>
      <c r="B97" s="100"/>
      <c r="C97" s="10"/>
      <c r="D97" s="42"/>
      <c r="E97" s="42"/>
      <c r="F97" s="34"/>
      <c r="G97" s="74"/>
      <c r="H97" s="74"/>
      <c r="I97" s="71"/>
      <c r="J97" s="71"/>
      <c r="K97" s="71"/>
      <c r="L97" s="71">
        <f t="shared" si="18"/>
        <v>0</v>
      </c>
    </row>
    <row r="98" spans="1:12" s="6" customFormat="1" ht="16.5" customHeight="1">
      <c r="A98" s="17" t="s">
        <v>260</v>
      </c>
      <c r="B98" s="100" t="s">
        <v>162</v>
      </c>
      <c r="C98" s="10" t="s">
        <v>17</v>
      </c>
      <c r="D98" s="42" t="s">
        <v>68</v>
      </c>
      <c r="E98" s="42"/>
      <c r="F98" s="34"/>
      <c r="G98" s="74">
        <f>G99</f>
        <v>39</v>
      </c>
      <c r="H98" s="74">
        <f>H99</f>
        <v>0</v>
      </c>
      <c r="I98" s="74">
        <f>I99</f>
        <v>0</v>
      </c>
      <c r="J98" s="74">
        <f>J99</f>
        <v>0</v>
      </c>
      <c r="K98" s="74">
        <f>K99</f>
        <v>0</v>
      </c>
      <c r="L98" s="71">
        <f t="shared" si="18"/>
        <v>39</v>
      </c>
    </row>
    <row r="99" spans="1:12" s="6" customFormat="1" ht="16.5" customHeight="1">
      <c r="A99" s="17" t="s">
        <v>261</v>
      </c>
      <c r="B99" s="100" t="s">
        <v>162</v>
      </c>
      <c r="C99" s="10" t="s">
        <v>17</v>
      </c>
      <c r="D99" s="42" t="s">
        <v>68</v>
      </c>
      <c r="E99" s="42" t="s">
        <v>262</v>
      </c>
      <c r="F99" s="34" t="s">
        <v>78</v>
      </c>
      <c r="G99" s="74">
        <f>G100+G102+G104</f>
        <v>39</v>
      </c>
      <c r="H99" s="74"/>
      <c r="I99" s="71"/>
      <c r="J99" s="71"/>
      <c r="K99" s="71"/>
      <c r="L99" s="71">
        <f t="shared" si="18"/>
        <v>39</v>
      </c>
    </row>
    <row r="100" spans="1:12" s="6" customFormat="1" ht="51">
      <c r="A100" s="17" t="s">
        <v>263</v>
      </c>
      <c r="B100" s="100" t="s">
        <v>162</v>
      </c>
      <c r="C100" s="10" t="s">
        <v>17</v>
      </c>
      <c r="D100" s="42" t="s">
        <v>68</v>
      </c>
      <c r="E100" s="42" t="s">
        <v>264</v>
      </c>
      <c r="F100" s="34" t="s">
        <v>78</v>
      </c>
      <c r="G100" s="74">
        <f>G101</f>
        <v>15</v>
      </c>
      <c r="H100" s="74">
        <f>H101</f>
        <v>0</v>
      </c>
      <c r="I100" s="74">
        <f>I101</f>
        <v>0</v>
      </c>
      <c r="J100" s="74">
        <f>J101</f>
        <v>0</v>
      </c>
      <c r="K100" s="74">
        <f>K101</f>
        <v>0</v>
      </c>
      <c r="L100" s="71">
        <f t="shared" si="18"/>
        <v>15</v>
      </c>
    </row>
    <row r="101" spans="1:12" s="6" customFormat="1" ht="25.5">
      <c r="A101" s="17" t="s">
        <v>134</v>
      </c>
      <c r="B101" s="100" t="s">
        <v>162</v>
      </c>
      <c r="C101" s="10" t="s">
        <v>17</v>
      </c>
      <c r="D101" s="42" t="s">
        <v>68</v>
      </c>
      <c r="E101" s="42" t="s">
        <v>264</v>
      </c>
      <c r="F101" s="34" t="s">
        <v>136</v>
      </c>
      <c r="G101" s="74">
        <v>15</v>
      </c>
      <c r="H101" s="74"/>
      <c r="I101" s="71"/>
      <c r="J101" s="71"/>
      <c r="K101" s="71"/>
      <c r="L101" s="71">
        <f t="shared" si="18"/>
        <v>15</v>
      </c>
    </row>
    <row r="102" spans="1:12" s="6" customFormat="1" ht="16.5" customHeight="1">
      <c r="A102" s="17" t="s">
        <v>265</v>
      </c>
      <c r="B102" s="100" t="s">
        <v>162</v>
      </c>
      <c r="C102" s="10" t="s">
        <v>17</v>
      </c>
      <c r="D102" s="42" t="s">
        <v>68</v>
      </c>
      <c r="E102" s="42" t="s">
        <v>266</v>
      </c>
      <c r="F102" s="34" t="s">
        <v>78</v>
      </c>
      <c r="G102" s="74">
        <f>G103</f>
        <v>4</v>
      </c>
      <c r="H102" s="74">
        <f>H103</f>
        <v>0</v>
      </c>
      <c r="I102" s="74">
        <f>I103</f>
        <v>0</v>
      </c>
      <c r="J102" s="74">
        <f>J103</f>
        <v>0</v>
      </c>
      <c r="K102" s="74">
        <f>K103</f>
        <v>0</v>
      </c>
      <c r="L102" s="71">
        <f t="shared" si="18"/>
        <v>4</v>
      </c>
    </row>
    <row r="103" spans="1:12" s="6" customFormat="1" ht="27" customHeight="1">
      <c r="A103" s="17" t="s">
        <v>134</v>
      </c>
      <c r="B103" s="100" t="s">
        <v>162</v>
      </c>
      <c r="C103" s="10" t="s">
        <v>17</v>
      </c>
      <c r="D103" s="42" t="s">
        <v>68</v>
      </c>
      <c r="E103" s="42" t="s">
        <v>266</v>
      </c>
      <c r="F103" s="34" t="s">
        <v>136</v>
      </c>
      <c r="G103" s="74">
        <v>4</v>
      </c>
      <c r="H103" s="74"/>
      <c r="I103" s="71"/>
      <c r="J103" s="71"/>
      <c r="K103" s="71"/>
      <c r="L103" s="71">
        <f t="shared" si="18"/>
        <v>4</v>
      </c>
    </row>
    <row r="104" spans="1:12" s="6" customFormat="1" ht="29.25" customHeight="1">
      <c r="A104" s="17" t="s">
        <v>267</v>
      </c>
      <c r="B104" s="100" t="s">
        <v>162</v>
      </c>
      <c r="C104" s="10" t="s">
        <v>17</v>
      </c>
      <c r="D104" s="42" t="s">
        <v>68</v>
      </c>
      <c r="E104" s="42" t="s">
        <v>268</v>
      </c>
      <c r="F104" s="34" t="s">
        <v>78</v>
      </c>
      <c r="G104" s="74">
        <f>G105</f>
        <v>20</v>
      </c>
      <c r="H104" s="74">
        <f>H105</f>
        <v>0</v>
      </c>
      <c r="I104" s="74">
        <f>I105</f>
        <v>0</v>
      </c>
      <c r="J104" s="74">
        <f>J105</f>
        <v>0</v>
      </c>
      <c r="K104" s="74">
        <f>K105</f>
        <v>0</v>
      </c>
      <c r="L104" s="71">
        <f t="shared" si="18"/>
        <v>20</v>
      </c>
    </row>
    <row r="105" spans="1:12" s="6" customFormat="1" ht="23.25" customHeight="1">
      <c r="A105" s="17" t="s">
        <v>134</v>
      </c>
      <c r="B105" s="100" t="s">
        <v>162</v>
      </c>
      <c r="C105" s="10" t="s">
        <v>17</v>
      </c>
      <c r="D105" s="42" t="s">
        <v>68</v>
      </c>
      <c r="E105" s="42" t="s">
        <v>268</v>
      </c>
      <c r="F105" s="34" t="s">
        <v>136</v>
      </c>
      <c r="G105" s="74">
        <v>20</v>
      </c>
      <c r="H105" s="74"/>
      <c r="I105" s="71"/>
      <c r="J105" s="71"/>
      <c r="K105" s="71"/>
      <c r="L105" s="71">
        <f t="shared" si="18"/>
        <v>20</v>
      </c>
    </row>
    <row r="106" spans="1:12" ht="15" hidden="1">
      <c r="A106" s="18" t="s">
        <v>32</v>
      </c>
      <c r="B106" s="92"/>
      <c r="C106" s="19" t="s">
        <v>18</v>
      </c>
      <c r="D106" s="19" t="s">
        <v>55</v>
      </c>
      <c r="E106" s="19" t="s">
        <v>128</v>
      </c>
      <c r="F106" s="19" t="s">
        <v>78</v>
      </c>
      <c r="G106" s="83">
        <f>G107+G111+G124+G131</f>
        <v>0</v>
      </c>
      <c r="H106" s="83">
        <f>H107+H111+H124+H131</f>
        <v>0</v>
      </c>
      <c r="I106" s="83">
        <f>I107+I111+I124+I131</f>
        <v>0</v>
      </c>
      <c r="J106" s="83"/>
      <c r="K106" s="83">
        <f>K107+K111+K124+K131</f>
        <v>0</v>
      </c>
      <c r="L106" s="71">
        <f t="shared" si="18"/>
        <v>0</v>
      </c>
    </row>
    <row r="107" spans="1:12" s="13" customFormat="1" ht="14.25" hidden="1">
      <c r="A107" s="33" t="s">
        <v>56</v>
      </c>
      <c r="B107" s="96"/>
      <c r="C107" s="10" t="s">
        <v>18</v>
      </c>
      <c r="D107" s="10" t="s">
        <v>11</v>
      </c>
      <c r="E107" s="10" t="s">
        <v>128</v>
      </c>
      <c r="F107" s="10" t="s">
        <v>78</v>
      </c>
      <c r="G107" s="84">
        <f aca="true" t="shared" si="19" ref="G107:I108">G108</f>
        <v>0</v>
      </c>
      <c r="H107" s="84">
        <f t="shared" si="19"/>
        <v>0</v>
      </c>
      <c r="I107" s="84">
        <f t="shared" si="19"/>
        <v>0</v>
      </c>
      <c r="J107" s="84"/>
      <c r="K107" s="84">
        <f>K108</f>
        <v>0</v>
      </c>
      <c r="L107" s="71">
        <f t="shared" si="18"/>
        <v>0</v>
      </c>
    </row>
    <row r="108" spans="1:12" s="13" customFormat="1" ht="12.75" hidden="1">
      <c r="A108" s="38" t="s">
        <v>98</v>
      </c>
      <c r="B108" s="97"/>
      <c r="C108" s="20" t="s">
        <v>18</v>
      </c>
      <c r="D108" s="20" t="s">
        <v>11</v>
      </c>
      <c r="E108" s="20" t="s">
        <v>57</v>
      </c>
      <c r="F108" s="20" t="s">
        <v>78</v>
      </c>
      <c r="G108" s="84">
        <f t="shared" si="19"/>
        <v>0</v>
      </c>
      <c r="H108" s="84">
        <f t="shared" si="19"/>
        <v>0</v>
      </c>
      <c r="I108" s="84">
        <f t="shared" si="19"/>
        <v>0</v>
      </c>
      <c r="J108" s="84"/>
      <c r="K108" s="84">
        <f>K109</f>
        <v>0</v>
      </c>
      <c r="L108" s="71">
        <f t="shared" si="18"/>
        <v>0</v>
      </c>
    </row>
    <row r="109" spans="1:12" s="9" customFormat="1" ht="25.5" hidden="1">
      <c r="A109" s="17" t="s">
        <v>19</v>
      </c>
      <c r="B109" s="100"/>
      <c r="C109" s="5" t="s">
        <v>18</v>
      </c>
      <c r="D109" s="5" t="s">
        <v>11</v>
      </c>
      <c r="E109" s="5" t="s">
        <v>160</v>
      </c>
      <c r="F109" s="5" t="s">
        <v>78</v>
      </c>
      <c r="G109" s="85">
        <f>G110</f>
        <v>0</v>
      </c>
      <c r="H109" s="85"/>
      <c r="I109" s="71">
        <f>G109+H109</f>
        <v>0</v>
      </c>
      <c r="J109" s="71"/>
      <c r="K109" s="71"/>
      <c r="L109" s="71">
        <f t="shared" si="18"/>
        <v>0</v>
      </c>
    </row>
    <row r="110" spans="1:12" s="9" customFormat="1" ht="12.75" hidden="1">
      <c r="A110" s="17" t="s">
        <v>161</v>
      </c>
      <c r="B110" s="100"/>
      <c r="C110" s="5" t="s">
        <v>18</v>
      </c>
      <c r="D110" s="5" t="s">
        <v>11</v>
      </c>
      <c r="E110" s="5" t="s">
        <v>160</v>
      </c>
      <c r="F110" s="5" t="s">
        <v>162</v>
      </c>
      <c r="G110" s="85"/>
      <c r="H110" s="85"/>
      <c r="I110" s="71"/>
      <c r="J110" s="71"/>
      <c r="K110" s="71"/>
      <c r="L110" s="71">
        <f t="shared" si="18"/>
        <v>0</v>
      </c>
    </row>
    <row r="111" spans="1:12" ht="14.25" hidden="1">
      <c r="A111" s="16" t="s">
        <v>33</v>
      </c>
      <c r="B111" s="94"/>
      <c r="C111" s="3" t="s">
        <v>18</v>
      </c>
      <c r="D111" s="3" t="s">
        <v>21</v>
      </c>
      <c r="E111" s="3" t="s">
        <v>128</v>
      </c>
      <c r="F111" s="3" t="s">
        <v>78</v>
      </c>
      <c r="G111" s="80">
        <f>G112+G115+G121+G119</f>
        <v>0</v>
      </c>
      <c r="H111" s="80">
        <f>H112+H115+H121+H119</f>
        <v>0</v>
      </c>
      <c r="I111" s="80">
        <f>I112+I115+I121+I119</f>
        <v>0</v>
      </c>
      <c r="J111" s="80">
        <f>J112+J115+J121+J119</f>
        <v>0</v>
      </c>
      <c r="K111" s="80">
        <f>K112+K115+K121+K119</f>
        <v>0</v>
      </c>
      <c r="L111" s="71">
        <f t="shared" si="18"/>
        <v>0</v>
      </c>
    </row>
    <row r="112" spans="1:12" ht="25.5" hidden="1">
      <c r="A112" s="37" t="s">
        <v>34</v>
      </c>
      <c r="B112" s="98"/>
      <c r="C112" s="4" t="s">
        <v>18</v>
      </c>
      <c r="D112" s="4" t="s">
        <v>21</v>
      </c>
      <c r="E112" s="4" t="s">
        <v>163</v>
      </c>
      <c r="F112" s="4" t="s">
        <v>78</v>
      </c>
      <c r="G112" s="80">
        <f>G113</f>
        <v>0</v>
      </c>
      <c r="H112" s="80">
        <f>H113</f>
        <v>0</v>
      </c>
      <c r="I112" s="80">
        <f>I113</f>
        <v>0</v>
      </c>
      <c r="J112" s="80"/>
      <c r="K112" s="80">
        <f>K113</f>
        <v>0</v>
      </c>
      <c r="L112" s="71">
        <f t="shared" si="18"/>
        <v>0</v>
      </c>
    </row>
    <row r="113" spans="1:12" ht="25.5" hidden="1">
      <c r="A113" s="17" t="s">
        <v>19</v>
      </c>
      <c r="B113" s="100"/>
      <c r="C113" s="5" t="s">
        <v>18</v>
      </c>
      <c r="D113" s="5" t="s">
        <v>21</v>
      </c>
      <c r="E113" s="5" t="s">
        <v>164</v>
      </c>
      <c r="F113" s="5" t="s">
        <v>78</v>
      </c>
      <c r="G113" s="80">
        <f>G114</f>
        <v>0</v>
      </c>
      <c r="H113" s="80"/>
      <c r="I113" s="71">
        <f>G113+H113</f>
        <v>0</v>
      </c>
      <c r="J113" s="71"/>
      <c r="K113" s="71"/>
      <c r="L113" s="71">
        <f t="shared" si="18"/>
        <v>0</v>
      </c>
    </row>
    <row r="114" spans="1:12" ht="12.75" hidden="1">
      <c r="A114" s="17" t="s">
        <v>161</v>
      </c>
      <c r="B114" s="100"/>
      <c r="C114" s="5" t="s">
        <v>18</v>
      </c>
      <c r="D114" s="5" t="s">
        <v>21</v>
      </c>
      <c r="E114" s="5" t="s">
        <v>164</v>
      </c>
      <c r="F114" s="5" t="s">
        <v>162</v>
      </c>
      <c r="G114" s="80"/>
      <c r="H114" s="80"/>
      <c r="I114" s="71"/>
      <c r="J114" s="71"/>
      <c r="K114" s="71"/>
      <c r="L114" s="71">
        <f t="shared" si="18"/>
        <v>0</v>
      </c>
    </row>
    <row r="115" spans="1:12" ht="12.75" hidden="1">
      <c r="A115" s="37" t="s">
        <v>35</v>
      </c>
      <c r="B115" s="98"/>
      <c r="C115" s="4" t="s">
        <v>18</v>
      </c>
      <c r="D115" s="4" t="s">
        <v>21</v>
      </c>
      <c r="E115" s="4">
        <v>4230000</v>
      </c>
      <c r="F115" s="4" t="s">
        <v>78</v>
      </c>
      <c r="G115" s="80">
        <f aca="true" t="shared" si="20" ref="G115:I116">G116</f>
        <v>0</v>
      </c>
      <c r="H115" s="80">
        <f t="shared" si="20"/>
        <v>0</v>
      </c>
      <c r="I115" s="80">
        <f t="shared" si="20"/>
        <v>0</v>
      </c>
      <c r="J115" s="80"/>
      <c r="K115" s="80">
        <f>K116</f>
        <v>0</v>
      </c>
      <c r="L115" s="71">
        <f t="shared" si="18"/>
        <v>0</v>
      </c>
    </row>
    <row r="116" spans="1:12" ht="25.5" hidden="1">
      <c r="A116" s="17" t="s">
        <v>19</v>
      </c>
      <c r="B116" s="100"/>
      <c r="C116" s="5" t="s">
        <v>18</v>
      </c>
      <c r="D116" s="5" t="s">
        <v>21</v>
      </c>
      <c r="E116" s="5" t="s">
        <v>165</v>
      </c>
      <c r="F116" s="5" t="s">
        <v>78</v>
      </c>
      <c r="G116" s="80">
        <f t="shared" si="20"/>
        <v>0</v>
      </c>
      <c r="H116" s="80">
        <f t="shared" si="20"/>
        <v>0</v>
      </c>
      <c r="I116" s="80">
        <f t="shared" si="20"/>
        <v>0</v>
      </c>
      <c r="J116" s="80">
        <f>J117</f>
        <v>0</v>
      </c>
      <c r="K116" s="80">
        <f>K117</f>
        <v>0</v>
      </c>
      <c r="L116" s="71">
        <f t="shared" si="18"/>
        <v>0</v>
      </c>
    </row>
    <row r="117" spans="1:12" ht="13.5" customHeight="1" hidden="1">
      <c r="A117" s="17" t="s">
        <v>161</v>
      </c>
      <c r="B117" s="100"/>
      <c r="C117" s="5" t="s">
        <v>18</v>
      </c>
      <c r="D117" s="5" t="s">
        <v>21</v>
      </c>
      <c r="E117" s="5" t="s">
        <v>165</v>
      </c>
      <c r="F117" s="5" t="s">
        <v>162</v>
      </c>
      <c r="G117" s="80"/>
      <c r="H117" s="80"/>
      <c r="I117" s="71">
        <f>G117+H117</f>
        <v>0</v>
      </c>
      <c r="J117" s="71"/>
      <c r="K117" s="71"/>
      <c r="L117" s="71">
        <f t="shared" si="18"/>
        <v>0</v>
      </c>
    </row>
    <row r="118" spans="1:12" ht="12.75" hidden="1">
      <c r="A118" s="17"/>
      <c r="B118" s="100"/>
      <c r="C118" s="5"/>
      <c r="D118" s="5"/>
      <c r="E118" s="5"/>
      <c r="F118" s="5"/>
      <c r="G118" s="80"/>
      <c r="H118" s="80"/>
      <c r="I118" s="71"/>
      <c r="J118" s="71"/>
      <c r="K118" s="71"/>
      <c r="L118" s="71">
        <f t="shared" si="18"/>
        <v>0</v>
      </c>
    </row>
    <row r="119" spans="1:12" ht="12.75" hidden="1">
      <c r="A119" s="17"/>
      <c r="B119" s="100"/>
      <c r="C119" s="5"/>
      <c r="D119" s="5"/>
      <c r="E119" s="5"/>
      <c r="F119" s="5"/>
      <c r="G119" s="80"/>
      <c r="H119" s="80"/>
      <c r="I119" s="80"/>
      <c r="J119" s="80"/>
      <c r="K119" s="80"/>
      <c r="L119" s="71">
        <f t="shared" si="18"/>
        <v>0</v>
      </c>
    </row>
    <row r="120" spans="1:12" ht="12.75" hidden="1">
      <c r="A120" s="17"/>
      <c r="B120" s="100"/>
      <c r="C120" s="5"/>
      <c r="D120" s="5"/>
      <c r="E120" s="5"/>
      <c r="F120" s="5"/>
      <c r="G120" s="80"/>
      <c r="H120" s="80"/>
      <c r="I120" s="71"/>
      <c r="J120" s="71"/>
      <c r="K120" s="71"/>
      <c r="L120" s="71">
        <f t="shared" si="18"/>
        <v>0</v>
      </c>
    </row>
    <row r="121" spans="1:12" s="13" customFormat="1" ht="21" customHeight="1" hidden="1">
      <c r="A121" s="38" t="s">
        <v>115</v>
      </c>
      <c r="B121" s="97"/>
      <c r="C121" s="20" t="s">
        <v>18</v>
      </c>
      <c r="D121" s="20" t="s">
        <v>21</v>
      </c>
      <c r="E121" s="20" t="s">
        <v>166</v>
      </c>
      <c r="F121" s="20" t="s">
        <v>78</v>
      </c>
      <c r="G121" s="74">
        <f>G122</f>
        <v>0</v>
      </c>
      <c r="H121" s="74"/>
      <c r="I121" s="71"/>
      <c r="J121" s="71"/>
      <c r="K121" s="71"/>
      <c r="L121" s="71">
        <f aca="true" t="shared" si="21" ref="L121:L152">G121+J121+K121</f>
        <v>0</v>
      </c>
    </row>
    <row r="122" spans="1:12" ht="25.5" hidden="1">
      <c r="A122" s="17" t="s">
        <v>119</v>
      </c>
      <c r="B122" s="100"/>
      <c r="C122" s="5" t="s">
        <v>18</v>
      </c>
      <c r="D122" s="5" t="s">
        <v>21</v>
      </c>
      <c r="E122" s="5" t="s">
        <v>167</v>
      </c>
      <c r="F122" s="5" t="s">
        <v>78</v>
      </c>
      <c r="G122" s="80">
        <f>G123</f>
        <v>0</v>
      </c>
      <c r="H122" s="80"/>
      <c r="I122" s="71"/>
      <c r="J122" s="71"/>
      <c r="K122" s="71"/>
      <c r="L122" s="71">
        <f t="shared" si="21"/>
        <v>0</v>
      </c>
    </row>
    <row r="123" spans="1:12" ht="12.75" hidden="1">
      <c r="A123" s="17" t="s">
        <v>161</v>
      </c>
      <c r="B123" s="100"/>
      <c r="C123" s="5" t="s">
        <v>18</v>
      </c>
      <c r="D123" s="5" t="s">
        <v>21</v>
      </c>
      <c r="E123" s="5" t="s">
        <v>167</v>
      </c>
      <c r="F123" s="5" t="s">
        <v>162</v>
      </c>
      <c r="G123" s="80"/>
      <c r="H123" s="80"/>
      <c r="I123" s="71"/>
      <c r="J123" s="71"/>
      <c r="K123" s="71"/>
      <c r="L123" s="71">
        <f t="shared" si="21"/>
        <v>0</v>
      </c>
    </row>
    <row r="124" spans="1:12" ht="14.25" customHeight="1" hidden="1">
      <c r="A124" s="16" t="s">
        <v>36</v>
      </c>
      <c r="B124" s="94"/>
      <c r="C124" s="3" t="s">
        <v>18</v>
      </c>
      <c r="D124" s="3" t="s">
        <v>18</v>
      </c>
      <c r="E124" s="3" t="s">
        <v>128</v>
      </c>
      <c r="F124" s="3" t="s">
        <v>78</v>
      </c>
      <c r="G124" s="80">
        <f>G125+G128</f>
        <v>0</v>
      </c>
      <c r="H124" s="80">
        <f>H125+H128</f>
        <v>0</v>
      </c>
      <c r="I124" s="71">
        <f>G124+H124</f>
        <v>0</v>
      </c>
      <c r="J124" s="71"/>
      <c r="K124" s="71"/>
      <c r="L124" s="71">
        <f t="shared" si="21"/>
        <v>0</v>
      </c>
    </row>
    <row r="125" spans="1:12" ht="26.25" customHeight="1" hidden="1">
      <c r="A125" s="37" t="s">
        <v>58</v>
      </c>
      <c r="B125" s="98"/>
      <c r="C125" s="4" t="s">
        <v>18</v>
      </c>
      <c r="D125" s="4" t="s">
        <v>18</v>
      </c>
      <c r="E125" s="4" t="s">
        <v>168</v>
      </c>
      <c r="F125" s="4" t="s">
        <v>78</v>
      </c>
      <c r="G125" s="80">
        <f>G126</f>
        <v>0</v>
      </c>
      <c r="H125" s="80">
        <f>H126</f>
        <v>0</v>
      </c>
      <c r="I125" s="71">
        <f>G125+H125</f>
        <v>0</v>
      </c>
      <c r="J125" s="71"/>
      <c r="K125" s="71"/>
      <c r="L125" s="71">
        <f t="shared" si="21"/>
        <v>0</v>
      </c>
    </row>
    <row r="126" spans="1:12" s="13" customFormat="1" ht="18" customHeight="1" hidden="1">
      <c r="A126" s="38" t="s">
        <v>248</v>
      </c>
      <c r="B126" s="97"/>
      <c r="C126" s="20" t="s">
        <v>18</v>
      </c>
      <c r="D126" s="20" t="s">
        <v>18</v>
      </c>
      <c r="E126" s="20" t="s">
        <v>169</v>
      </c>
      <c r="F126" s="20" t="s">
        <v>78</v>
      </c>
      <c r="G126" s="74">
        <f>G127</f>
        <v>0</v>
      </c>
      <c r="H126" s="74"/>
      <c r="I126" s="71">
        <f>G126+H126</f>
        <v>0</v>
      </c>
      <c r="J126" s="71"/>
      <c r="K126" s="71"/>
      <c r="L126" s="71">
        <f t="shared" si="21"/>
        <v>0</v>
      </c>
    </row>
    <row r="127" spans="1:12" s="9" customFormat="1" ht="23.25" customHeight="1" hidden="1">
      <c r="A127" s="17" t="s">
        <v>134</v>
      </c>
      <c r="B127" s="100"/>
      <c r="C127" s="5" t="s">
        <v>18</v>
      </c>
      <c r="D127" s="5" t="s">
        <v>18</v>
      </c>
      <c r="E127" s="5" t="s">
        <v>169</v>
      </c>
      <c r="F127" s="5" t="s">
        <v>136</v>
      </c>
      <c r="G127" s="73"/>
      <c r="H127" s="73"/>
      <c r="I127" s="72"/>
      <c r="J127" s="72"/>
      <c r="K127" s="72"/>
      <c r="L127" s="71">
        <f t="shared" si="21"/>
        <v>0</v>
      </c>
    </row>
    <row r="128" spans="1:12" ht="25.5" hidden="1">
      <c r="A128" s="37" t="s">
        <v>170</v>
      </c>
      <c r="B128" s="98"/>
      <c r="C128" s="4" t="s">
        <v>18</v>
      </c>
      <c r="D128" s="4" t="s">
        <v>18</v>
      </c>
      <c r="E128" s="4" t="s">
        <v>171</v>
      </c>
      <c r="F128" s="4" t="s">
        <v>78</v>
      </c>
      <c r="G128" s="80">
        <f>G129</f>
        <v>0</v>
      </c>
      <c r="H128" s="80"/>
      <c r="I128" s="71">
        <f>G128+H128</f>
        <v>0</v>
      </c>
      <c r="J128" s="71"/>
      <c r="K128" s="71"/>
      <c r="L128" s="71">
        <f t="shared" si="21"/>
        <v>0</v>
      </c>
    </row>
    <row r="129" spans="1:12" ht="12.75" hidden="1">
      <c r="A129" s="17" t="s">
        <v>172</v>
      </c>
      <c r="B129" s="100"/>
      <c r="C129" s="5" t="s">
        <v>18</v>
      </c>
      <c r="D129" s="5" t="s">
        <v>18</v>
      </c>
      <c r="E129" s="5" t="s">
        <v>173</v>
      </c>
      <c r="F129" s="5" t="s">
        <v>78</v>
      </c>
      <c r="G129" s="80">
        <f>G130</f>
        <v>0</v>
      </c>
      <c r="H129" s="80"/>
      <c r="I129" s="71">
        <f>G129+H129</f>
        <v>0</v>
      </c>
      <c r="J129" s="71"/>
      <c r="K129" s="71"/>
      <c r="L129" s="71">
        <f t="shared" si="21"/>
        <v>0</v>
      </c>
    </row>
    <row r="130" spans="1:12" ht="25.5" hidden="1">
      <c r="A130" s="17" t="s">
        <v>134</v>
      </c>
      <c r="B130" s="100"/>
      <c r="C130" s="5" t="s">
        <v>18</v>
      </c>
      <c r="D130" s="5" t="s">
        <v>18</v>
      </c>
      <c r="E130" s="5" t="s">
        <v>173</v>
      </c>
      <c r="F130" s="5" t="s">
        <v>136</v>
      </c>
      <c r="G130" s="80"/>
      <c r="H130" s="80"/>
      <c r="I130" s="71"/>
      <c r="J130" s="71"/>
      <c r="K130" s="71"/>
      <c r="L130" s="71">
        <f t="shared" si="21"/>
        <v>0</v>
      </c>
    </row>
    <row r="131" spans="1:12" s="11" customFormat="1" ht="14.25" hidden="1">
      <c r="A131" s="33" t="s">
        <v>99</v>
      </c>
      <c r="B131" s="96"/>
      <c r="C131" s="10" t="s">
        <v>18</v>
      </c>
      <c r="D131" s="10" t="s">
        <v>22</v>
      </c>
      <c r="E131" s="10" t="s">
        <v>128</v>
      </c>
      <c r="F131" s="10" t="s">
        <v>176</v>
      </c>
      <c r="G131" s="86">
        <f>G134+G132</f>
        <v>0</v>
      </c>
      <c r="H131" s="86">
        <f>H134+H132</f>
        <v>0</v>
      </c>
      <c r="I131" s="86">
        <f>I134+I132</f>
        <v>0</v>
      </c>
      <c r="J131" s="86"/>
      <c r="K131" s="86">
        <f>K134+K132</f>
        <v>0</v>
      </c>
      <c r="L131" s="71">
        <f t="shared" si="21"/>
        <v>0</v>
      </c>
    </row>
    <row r="132" spans="1:12" s="11" customFormat="1" ht="28.5" hidden="1">
      <c r="A132" s="33" t="s">
        <v>174</v>
      </c>
      <c r="B132" s="96"/>
      <c r="C132" s="10" t="s">
        <v>18</v>
      </c>
      <c r="D132" s="10" t="s">
        <v>22</v>
      </c>
      <c r="E132" s="10" t="s">
        <v>175</v>
      </c>
      <c r="F132" s="10" t="s">
        <v>78</v>
      </c>
      <c r="G132" s="86">
        <f>G133</f>
        <v>0</v>
      </c>
      <c r="H132" s="86">
        <f>H133</f>
        <v>0</v>
      </c>
      <c r="I132" s="86">
        <f>I133</f>
        <v>0</v>
      </c>
      <c r="J132" s="86"/>
      <c r="K132" s="86">
        <f>K133</f>
        <v>0</v>
      </c>
      <c r="L132" s="71">
        <f t="shared" si="21"/>
        <v>0</v>
      </c>
    </row>
    <row r="133" spans="1:12" s="11" customFormat="1" ht="28.5" hidden="1">
      <c r="A133" s="33" t="s">
        <v>19</v>
      </c>
      <c r="B133" s="96"/>
      <c r="C133" s="10" t="s">
        <v>18</v>
      </c>
      <c r="D133" s="10" t="s">
        <v>22</v>
      </c>
      <c r="E133" s="10" t="s">
        <v>177</v>
      </c>
      <c r="F133" s="10" t="s">
        <v>78</v>
      </c>
      <c r="G133" s="86">
        <f>G136</f>
        <v>0</v>
      </c>
      <c r="H133" s="86"/>
      <c r="I133" s="71">
        <f>G133+H133</f>
        <v>0</v>
      </c>
      <c r="J133" s="71"/>
      <c r="K133" s="71"/>
      <c r="L133" s="71">
        <f t="shared" si="21"/>
        <v>0</v>
      </c>
    </row>
    <row r="134" spans="1:12" ht="85.5" hidden="1">
      <c r="A134" s="33" t="s">
        <v>83</v>
      </c>
      <c r="B134" s="96"/>
      <c r="C134" s="5" t="s">
        <v>18</v>
      </c>
      <c r="D134" s="5" t="s">
        <v>22</v>
      </c>
      <c r="E134" s="5" t="s">
        <v>60</v>
      </c>
      <c r="F134" s="5"/>
      <c r="G134" s="80">
        <f>G135</f>
        <v>0</v>
      </c>
      <c r="H134" s="80">
        <f>H135</f>
        <v>0</v>
      </c>
      <c r="I134" s="71">
        <f>G134+H134</f>
        <v>0</v>
      </c>
      <c r="J134" s="71"/>
      <c r="K134" s="71"/>
      <c r="L134" s="71">
        <f t="shared" si="21"/>
        <v>0</v>
      </c>
    </row>
    <row r="135" spans="1:12" ht="25.5" hidden="1">
      <c r="A135" s="17" t="s">
        <v>19</v>
      </c>
      <c r="B135" s="100"/>
      <c r="C135" s="5" t="s">
        <v>18</v>
      </c>
      <c r="D135" s="5" t="s">
        <v>22</v>
      </c>
      <c r="E135" s="5" t="s">
        <v>60</v>
      </c>
      <c r="F135" s="5" t="s">
        <v>20</v>
      </c>
      <c r="G135" s="80"/>
      <c r="H135" s="80"/>
      <c r="I135" s="71">
        <f>G135+H135</f>
        <v>0</v>
      </c>
      <c r="J135" s="71"/>
      <c r="K135" s="71"/>
      <c r="L135" s="71">
        <f t="shared" si="21"/>
        <v>0</v>
      </c>
    </row>
    <row r="136" spans="1:12" ht="12.75" hidden="1">
      <c r="A136" s="17" t="s">
        <v>161</v>
      </c>
      <c r="B136" s="100"/>
      <c r="C136" s="5" t="s">
        <v>18</v>
      </c>
      <c r="D136" s="5" t="s">
        <v>22</v>
      </c>
      <c r="E136" s="5" t="s">
        <v>177</v>
      </c>
      <c r="F136" s="5" t="s">
        <v>162</v>
      </c>
      <c r="G136" s="80"/>
      <c r="H136" s="80"/>
      <c r="I136" s="71"/>
      <c r="J136" s="71"/>
      <c r="K136" s="71"/>
      <c r="L136" s="71">
        <f t="shared" si="21"/>
        <v>0</v>
      </c>
    </row>
    <row r="137" spans="1:12" s="2" customFormat="1" ht="30">
      <c r="A137" s="18" t="s">
        <v>38</v>
      </c>
      <c r="B137" s="92" t="s">
        <v>162</v>
      </c>
      <c r="C137" s="19" t="s">
        <v>25</v>
      </c>
      <c r="D137" s="19" t="s">
        <v>55</v>
      </c>
      <c r="E137" s="19" t="s">
        <v>128</v>
      </c>
      <c r="F137" s="19" t="s">
        <v>78</v>
      </c>
      <c r="G137" s="83">
        <f>G138+G148+G154+G151</f>
        <v>497.4</v>
      </c>
      <c r="H137" s="83">
        <f>H138+H148+H154+H151</f>
        <v>0</v>
      </c>
      <c r="I137" s="83">
        <f>I138+I148+I154+I151</f>
        <v>497.4</v>
      </c>
      <c r="J137" s="83"/>
      <c r="K137" s="83">
        <f>K138+K148+K154+K151</f>
        <v>0</v>
      </c>
      <c r="L137" s="71">
        <f t="shared" si="21"/>
        <v>497.4</v>
      </c>
    </row>
    <row r="138" spans="1:12" ht="14.25">
      <c r="A138" s="16" t="s">
        <v>39</v>
      </c>
      <c r="B138" s="94" t="s">
        <v>162</v>
      </c>
      <c r="C138" s="3" t="s">
        <v>25</v>
      </c>
      <c r="D138" s="3" t="s">
        <v>11</v>
      </c>
      <c r="E138" s="3" t="s">
        <v>128</v>
      </c>
      <c r="F138" s="3" t="s">
        <v>78</v>
      </c>
      <c r="G138" s="80">
        <f>G139+G142+G147</f>
        <v>497.4</v>
      </c>
      <c r="H138" s="80">
        <f>H139+H142+H147</f>
        <v>0</v>
      </c>
      <c r="I138" s="80">
        <f>I139+I142+I147</f>
        <v>497.4</v>
      </c>
      <c r="J138" s="80"/>
      <c r="K138" s="80">
        <f>K139+K142+K147</f>
        <v>0</v>
      </c>
      <c r="L138" s="71">
        <f t="shared" si="21"/>
        <v>497.4</v>
      </c>
    </row>
    <row r="139" spans="1:12" ht="25.5">
      <c r="A139" s="38" t="s">
        <v>59</v>
      </c>
      <c r="B139" s="97" t="s">
        <v>162</v>
      </c>
      <c r="C139" s="20" t="s">
        <v>25</v>
      </c>
      <c r="D139" s="20" t="s">
        <v>11</v>
      </c>
      <c r="E139" s="20" t="s">
        <v>178</v>
      </c>
      <c r="F139" s="20" t="s">
        <v>78</v>
      </c>
      <c r="G139" s="84">
        <f>G140</f>
        <v>307.5</v>
      </c>
      <c r="H139" s="84">
        <f>H140</f>
        <v>0</v>
      </c>
      <c r="I139" s="84">
        <f>I140</f>
        <v>307.5</v>
      </c>
      <c r="J139" s="84"/>
      <c r="K139" s="84">
        <f>K140</f>
        <v>0</v>
      </c>
      <c r="L139" s="71">
        <f t="shared" si="21"/>
        <v>307.5</v>
      </c>
    </row>
    <row r="140" spans="1:12" s="9" customFormat="1" ht="25.5">
      <c r="A140" s="17" t="s">
        <v>19</v>
      </c>
      <c r="B140" s="100" t="s">
        <v>162</v>
      </c>
      <c r="C140" s="5" t="s">
        <v>25</v>
      </c>
      <c r="D140" s="5" t="s">
        <v>11</v>
      </c>
      <c r="E140" s="5" t="s">
        <v>179</v>
      </c>
      <c r="F140" s="5" t="s">
        <v>78</v>
      </c>
      <c r="G140" s="85">
        <f>G141</f>
        <v>307.5</v>
      </c>
      <c r="H140" s="85"/>
      <c r="I140" s="71">
        <f>G140+H140</f>
        <v>307.5</v>
      </c>
      <c r="J140" s="71"/>
      <c r="K140" s="71"/>
      <c r="L140" s="71">
        <f t="shared" si="21"/>
        <v>307.5</v>
      </c>
    </row>
    <row r="141" spans="1:12" s="9" customFormat="1" ht="12.75">
      <c r="A141" s="17" t="s">
        <v>161</v>
      </c>
      <c r="B141" s="100" t="s">
        <v>162</v>
      </c>
      <c r="C141" s="5" t="s">
        <v>25</v>
      </c>
      <c r="D141" s="5" t="s">
        <v>11</v>
      </c>
      <c r="E141" s="5" t="s">
        <v>179</v>
      </c>
      <c r="F141" s="5" t="s">
        <v>162</v>
      </c>
      <c r="G141" s="85">
        <v>307.5</v>
      </c>
      <c r="H141" s="85"/>
      <c r="I141" s="71"/>
      <c r="J141" s="71"/>
      <c r="K141" s="71"/>
      <c r="L141" s="71">
        <f t="shared" si="21"/>
        <v>307.5</v>
      </c>
    </row>
    <row r="142" spans="1:12" ht="12.75">
      <c r="A142" s="37" t="s">
        <v>40</v>
      </c>
      <c r="B142" s="98" t="s">
        <v>162</v>
      </c>
      <c r="C142" s="4" t="s">
        <v>25</v>
      </c>
      <c r="D142" s="4" t="s">
        <v>11</v>
      </c>
      <c r="E142" s="4" t="s">
        <v>180</v>
      </c>
      <c r="F142" s="4" t="s">
        <v>78</v>
      </c>
      <c r="G142" s="80">
        <f>G143</f>
        <v>189.9</v>
      </c>
      <c r="H142" s="80">
        <f>H143</f>
        <v>0</v>
      </c>
      <c r="I142" s="80">
        <f>I143</f>
        <v>189.9</v>
      </c>
      <c r="J142" s="80"/>
      <c r="K142" s="80">
        <f>K143</f>
        <v>0</v>
      </c>
      <c r="L142" s="71">
        <f t="shared" si="21"/>
        <v>189.9</v>
      </c>
    </row>
    <row r="143" spans="1:12" ht="25.5">
      <c r="A143" s="17" t="s">
        <v>19</v>
      </c>
      <c r="B143" s="100" t="s">
        <v>162</v>
      </c>
      <c r="C143" s="5" t="s">
        <v>25</v>
      </c>
      <c r="D143" s="5" t="s">
        <v>11</v>
      </c>
      <c r="E143" s="5" t="s">
        <v>181</v>
      </c>
      <c r="F143" s="5" t="s">
        <v>78</v>
      </c>
      <c r="G143" s="80">
        <f>G144</f>
        <v>189.9</v>
      </c>
      <c r="H143" s="80"/>
      <c r="I143" s="71">
        <f>G143+H143</f>
        <v>189.9</v>
      </c>
      <c r="J143" s="71"/>
      <c r="K143" s="71"/>
      <c r="L143" s="71">
        <f t="shared" si="21"/>
        <v>189.9</v>
      </c>
    </row>
    <row r="144" spans="1:12" ht="12.75">
      <c r="A144" s="17" t="s">
        <v>161</v>
      </c>
      <c r="B144" s="100" t="s">
        <v>162</v>
      </c>
      <c r="C144" s="5" t="s">
        <v>25</v>
      </c>
      <c r="D144" s="5" t="s">
        <v>11</v>
      </c>
      <c r="E144" s="5" t="s">
        <v>181</v>
      </c>
      <c r="F144" s="5" t="s">
        <v>162</v>
      </c>
      <c r="G144" s="80">
        <v>189.9</v>
      </c>
      <c r="H144" s="80"/>
      <c r="I144" s="71"/>
      <c r="J144" s="71"/>
      <c r="K144" s="71"/>
      <c r="L144" s="71">
        <f t="shared" si="21"/>
        <v>189.9</v>
      </c>
    </row>
    <row r="145" spans="1:12" s="11" customFormat="1" ht="31.5" customHeight="1" hidden="1">
      <c r="A145" s="33" t="s">
        <v>242</v>
      </c>
      <c r="B145" s="96"/>
      <c r="C145" s="10" t="s">
        <v>25</v>
      </c>
      <c r="D145" s="10" t="s">
        <v>11</v>
      </c>
      <c r="E145" s="10" t="s">
        <v>243</v>
      </c>
      <c r="F145" s="10" t="s">
        <v>78</v>
      </c>
      <c r="G145" s="86">
        <f>G146</f>
        <v>0</v>
      </c>
      <c r="H145" s="86"/>
      <c r="I145" s="81"/>
      <c r="J145" s="81"/>
      <c r="K145" s="81"/>
      <c r="L145" s="71">
        <f t="shared" si="21"/>
        <v>0</v>
      </c>
    </row>
    <row r="146" spans="1:12" s="13" customFormat="1" ht="30.75" customHeight="1" hidden="1">
      <c r="A146" s="38" t="s">
        <v>244</v>
      </c>
      <c r="B146" s="97"/>
      <c r="C146" s="20" t="s">
        <v>25</v>
      </c>
      <c r="D146" s="20" t="s">
        <v>11</v>
      </c>
      <c r="E146" s="20" t="s">
        <v>245</v>
      </c>
      <c r="F146" s="20" t="s">
        <v>78</v>
      </c>
      <c r="G146" s="74">
        <f>G147</f>
        <v>0</v>
      </c>
      <c r="H146" s="74"/>
      <c r="I146" s="71"/>
      <c r="J146" s="71"/>
      <c r="K146" s="71"/>
      <c r="L146" s="71">
        <f t="shared" si="21"/>
        <v>0</v>
      </c>
    </row>
    <row r="147" spans="1:12" ht="16.5" customHeight="1" hidden="1">
      <c r="A147" s="37" t="s">
        <v>161</v>
      </c>
      <c r="B147" s="98"/>
      <c r="C147" s="4" t="s">
        <v>25</v>
      </c>
      <c r="D147" s="4" t="s">
        <v>11</v>
      </c>
      <c r="E147" s="4" t="s">
        <v>245</v>
      </c>
      <c r="F147" s="4" t="s">
        <v>162</v>
      </c>
      <c r="G147" s="80"/>
      <c r="H147" s="80"/>
      <c r="I147" s="71"/>
      <c r="J147" s="71"/>
      <c r="K147" s="71"/>
      <c r="L147" s="71">
        <f t="shared" si="21"/>
        <v>0</v>
      </c>
    </row>
    <row r="148" spans="1:12" ht="12.75" hidden="1">
      <c r="A148" s="17" t="s">
        <v>84</v>
      </c>
      <c r="B148" s="100"/>
      <c r="C148" s="5" t="s">
        <v>25</v>
      </c>
      <c r="D148" s="5" t="s">
        <v>16</v>
      </c>
      <c r="E148" s="5" t="s">
        <v>128</v>
      </c>
      <c r="F148" s="5" t="s">
        <v>78</v>
      </c>
      <c r="G148" s="80">
        <f>G149</f>
        <v>0</v>
      </c>
      <c r="H148" s="80"/>
      <c r="I148" s="71">
        <f>G148+H148</f>
        <v>0</v>
      </c>
      <c r="J148" s="71"/>
      <c r="K148" s="71"/>
      <c r="L148" s="71">
        <f t="shared" si="21"/>
        <v>0</v>
      </c>
    </row>
    <row r="149" spans="1:12" ht="25.5" hidden="1">
      <c r="A149" s="17" t="s">
        <v>85</v>
      </c>
      <c r="B149" s="100"/>
      <c r="C149" s="5" t="s">
        <v>25</v>
      </c>
      <c r="D149" s="5" t="s">
        <v>16</v>
      </c>
      <c r="E149" s="5" t="s">
        <v>182</v>
      </c>
      <c r="F149" s="5" t="s">
        <v>78</v>
      </c>
      <c r="G149" s="80">
        <f>G150</f>
        <v>0</v>
      </c>
      <c r="H149" s="80"/>
      <c r="I149" s="71">
        <f>G149+H149</f>
        <v>0</v>
      </c>
      <c r="J149" s="71"/>
      <c r="K149" s="71"/>
      <c r="L149" s="71">
        <f t="shared" si="21"/>
        <v>0</v>
      </c>
    </row>
    <row r="150" spans="1:12" ht="25.5" hidden="1">
      <c r="A150" s="17" t="s">
        <v>86</v>
      </c>
      <c r="B150" s="100"/>
      <c r="C150" s="5" t="s">
        <v>25</v>
      </c>
      <c r="D150" s="5" t="s">
        <v>16</v>
      </c>
      <c r="E150" s="5" t="s">
        <v>183</v>
      </c>
      <c r="F150" s="5" t="s">
        <v>78</v>
      </c>
      <c r="G150" s="80"/>
      <c r="H150" s="80"/>
      <c r="I150" s="71">
        <f>G150+H150</f>
        <v>0</v>
      </c>
      <c r="J150" s="71"/>
      <c r="K150" s="71"/>
      <c r="L150" s="71">
        <f t="shared" si="21"/>
        <v>0</v>
      </c>
    </row>
    <row r="151" spans="1:12" ht="12.75" hidden="1">
      <c r="A151" s="36" t="s">
        <v>84</v>
      </c>
      <c r="B151" s="99"/>
      <c r="C151" s="5" t="s">
        <v>25</v>
      </c>
      <c r="D151" s="5" t="s">
        <v>16</v>
      </c>
      <c r="E151" s="5"/>
      <c r="F151" s="5"/>
      <c r="G151" s="80">
        <f aca="true" t="shared" si="22" ref="G151:I152">G152</f>
        <v>0</v>
      </c>
      <c r="H151" s="80">
        <f t="shared" si="22"/>
        <v>0</v>
      </c>
      <c r="I151" s="80">
        <f t="shared" si="22"/>
        <v>0</v>
      </c>
      <c r="J151" s="80"/>
      <c r="K151" s="80"/>
      <c r="L151" s="71">
        <f t="shared" si="21"/>
        <v>0</v>
      </c>
    </row>
    <row r="152" spans="1:12" ht="12.75" hidden="1">
      <c r="A152" s="37" t="s">
        <v>84</v>
      </c>
      <c r="B152" s="98"/>
      <c r="C152" s="5" t="s">
        <v>25</v>
      </c>
      <c r="D152" s="5" t="s">
        <v>16</v>
      </c>
      <c r="E152" s="5" t="s">
        <v>108</v>
      </c>
      <c r="F152" s="5"/>
      <c r="G152" s="80">
        <f t="shared" si="22"/>
        <v>0</v>
      </c>
      <c r="H152" s="80">
        <f t="shared" si="22"/>
        <v>0</v>
      </c>
      <c r="I152" s="80">
        <f t="shared" si="22"/>
        <v>0</v>
      </c>
      <c r="J152" s="80"/>
      <c r="K152" s="80"/>
      <c r="L152" s="71">
        <f t="shared" si="21"/>
        <v>0</v>
      </c>
    </row>
    <row r="153" spans="1:12" ht="25.5" hidden="1">
      <c r="A153" s="17" t="s">
        <v>86</v>
      </c>
      <c r="B153" s="100"/>
      <c r="C153" s="5" t="s">
        <v>25</v>
      </c>
      <c r="D153" s="5" t="s">
        <v>16</v>
      </c>
      <c r="E153" s="5" t="s">
        <v>108</v>
      </c>
      <c r="F153" s="5" t="s">
        <v>87</v>
      </c>
      <c r="G153" s="80"/>
      <c r="H153" s="80"/>
      <c r="I153" s="71">
        <f>G153+H153</f>
        <v>0</v>
      </c>
      <c r="J153" s="71"/>
      <c r="K153" s="71"/>
      <c r="L153" s="71">
        <f>G153+J153+K153</f>
        <v>0</v>
      </c>
    </row>
    <row r="154" spans="1:12" ht="38.25" hidden="1">
      <c r="A154" s="36" t="s">
        <v>95</v>
      </c>
      <c r="B154" s="99"/>
      <c r="C154" s="5" t="s">
        <v>25</v>
      </c>
      <c r="D154" s="5" t="s">
        <v>66</v>
      </c>
      <c r="E154" s="5" t="s">
        <v>128</v>
      </c>
      <c r="F154" s="5" t="s">
        <v>78</v>
      </c>
      <c r="G154" s="80">
        <f>G155+G158</f>
        <v>0</v>
      </c>
      <c r="H154" s="80">
        <f>H155+H158</f>
        <v>0</v>
      </c>
      <c r="I154" s="80">
        <f>I155+I158</f>
        <v>0</v>
      </c>
      <c r="J154" s="80"/>
      <c r="K154" s="80">
        <f>K155+K158</f>
        <v>0</v>
      </c>
      <c r="L154" s="71">
        <f>G154+J154+K154</f>
        <v>0</v>
      </c>
    </row>
    <row r="155" spans="1:12" ht="51" hidden="1">
      <c r="A155" s="37" t="s">
        <v>129</v>
      </c>
      <c r="B155" s="98"/>
      <c r="C155" s="5" t="s">
        <v>25</v>
      </c>
      <c r="D155" s="5" t="s">
        <v>66</v>
      </c>
      <c r="E155" s="5" t="s">
        <v>130</v>
      </c>
      <c r="F155" s="5" t="s">
        <v>78</v>
      </c>
      <c r="G155" s="80">
        <f>G156</f>
        <v>0</v>
      </c>
      <c r="H155" s="80">
        <f>H156</f>
        <v>0</v>
      </c>
      <c r="I155" s="80">
        <f>I156</f>
        <v>0</v>
      </c>
      <c r="J155" s="80"/>
      <c r="K155" s="80">
        <f>K156</f>
        <v>0</v>
      </c>
      <c r="L155" s="71">
        <f>G155+J155+K155</f>
        <v>0</v>
      </c>
    </row>
    <row r="156" spans="1:12" ht="12.75" hidden="1">
      <c r="A156" s="17"/>
      <c r="B156" s="100"/>
      <c r="C156" s="5"/>
      <c r="D156" s="5"/>
      <c r="E156" s="5"/>
      <c r="F156" s="5"/>
      <c r="G156" s="80"/>
      <c r="H156" s="80"/>
      <c r="I156" s="71"/>
      <c r="J156" s="71"/>
      <c r="K156" s="71"/>
      <c r="L156" s="71"/>
    </row>
    <row r="157" spans="1:12" ht="12.75" hidden="1">
      <c r="A157" s="17"/>
      <c r="B157" s="100"/>
      <c r="C157" s="5"/>
      <c r="D157" s="5"/>
      <c r="E157" s="5"/>
      <c r="F157" s="5"/>
      <c r="G157" s="80"/>
      <c r="H157" s="80"/>
      <c r="I157" s="71"/>
      <c r="J157" s="71"/>
      <c r="K157" s="71"/>
      <c r="L157" s="71"/>
    </row>
    <row r="158" spans="1:12" ht="68.25" customHeight="1" hidden="1">
      <c r="A158" s="17"/>
      <c r="B158" s="100"/>
      <c r="C158" s="5"/>
      <c r="D158" s="5"/>
      <c r="E158" s="5"/>
      <c r="F158" s="5"/>
      <c r="G158" s="80"/>
      <c r="H158" s="80"/>
      <c r="I158" s="71"/>
      <c r="J158" s="71"/>
      <c r="K158" s="71"/>
      <c r="L158" s="71"/>
    </row>
    <row r="159" spans="1:12" ht="12.75" hidden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</row>
    <row r="160" spans="1:12" ht="12.75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</row>
    <row r="161" spans="1:12" ht="12.75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</row>
    <row r="162" spans="1:12" ht="12.75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s="2" customFormat="1" ht="30" hidden="1">
      <c r="A163" s="18" t="s">
        <v>184</v>
      </c>
      <c r="B163" s="92"/>
      <c r="C163" s="19" t="s">
        <v>22</v>
      </c>
      <c r="D163" s="19" t="s">
        <v>55</v>
      </c>
      <c r="E163" s="19" t="s">
        <v>128</v>
      </c>
      <c r="F163" s="19" t="s">
        <v>78</v>
      </c>
      <c r="G163" s="83">
        <f>G164+G170+G180+G187+G191</f>
        <v>0</v>
      </c>
      <c r="H163" s="83">
        <f>H164+H200+H203</f>
        <v>0</v>
      </c>
      <c r="I163" s="83">
        <f>I164+I200+I203</f>
        <v>0</v>
      </c>
      <c r="J163" s="83"/>
      <c r="K163" s="83">
        <f>K164+K200+K203+K191</f>
        <v>0</v>
      </c>
      <c r="L163" s="71">
        <f aca="true" t="shared" si="23" ref="L163:L172">G163+J163+K163</f>
        <v>0</v>
      </c>
    </row>
    <row r="164" spans="1:12" ht="14.25" hidden="1">
      <c r="A164" s="16" t="s">
        <v>185</v>
      </c>
      <c r="B164" s="94"/>
      <c r="C164" s="3" t="s">
        <v>22</v>
      </c>
      <c r="D164" s="3" t="s">
        <v>11</v>
      </c>
      <c r="E164" s="3" t="s">
        <v>128</v>
      </c>
      <c r="F164" s="3" t="s">
        <v>78</v>
      </c>
      <c r="G164" s="80">
        <f>G167</f>
        <v>0</v>
      </c>
      <c r="H164" s="80">
        <f>H165+H167+H171+H174+H196</f>
        <v>0</v>
      </c>
      <c r="I164" s="80">
        <f>I165+I167+I171+I174+I196</f>
        <v>0</v>
      </c>
      <c r="J164" s="80"/>
      <c r="K164" s="80">
        <f>K165+K167+K171+K174+K196</f>
        <v>0</v>
      </c>
      <c r="L164" s="71">
        <f t="shared" si="23"/>
        <v>0</v>
      </c>
    </row>
    <row r="165" spans="1:12" ht="51" hidden="1">
      <c r="A165" s="37" t="s">
        <v>100</v>
      </c>
      <c r="B165" s="98"/>
      <c r="C165" s="4" t="s">
        <v>22</v>
      </c>
      <c r="D165" s="4" t="s">
        <v>11</v>
      </c>
      <c r="E165" s="4" t="s">
        <v>60</v>
      </c>
      <c r="F165" s="4">
        <v>0</v>
      </c>
      <c r="G165" s="80">
        <f>G166</f>
        <v>0</v>
      </c>
      <c r="H165" s="80">
        <f>H166</f>
        <v>0</v>
      </c>
      <c r="I165" s="71">
        <f>G165+H165</f>
        <v>0</v>
      </c>
      <c r="J165" s="71"/>
      <c r="K165" s="71"/>
      <c r="L165" s="71">
        <f t="shared" si="23"/>
        <v>0</v>
      </c>
    </row>
    <row r="166" spans="1:12" ht="25.5" hidden="1">
      <c r="A166" s="17" t="s">
        <v>19</v>
      </c>
      <c r="B166" s="100"/>
      <c r="C166" s="5" t="s">
        <v>22</v>
      </c>
      <c r="D166" s="5" t="s">
        <v>11</v>
      </c>
      <c r="E166" s="5" t="s">
        <v>60</v>
      </c>
      <c r="F166" s="5">
        <v>327</v>
      </c>
      <c r="G166" s="80"/>
      <c r="H166" s="80"/>
      <c r="I166" s="71">
        <f>G166+H166</f>
        <v>0</v>
      </c>
      <c r="J166" s="71"/>
      <c r="K166" s="71"/>
      <c r="L166" s="71">
        <f t="shared" si="23"/>
        <v>0</v>
      </c>
    </row>
    <row r="167" spans="1:12" ht="25.5" hidden="1">
      <c r="A167" s="37" t="s">
        <v>41</v>
      </c>
      <c r="B167" s="98"/>
      <c r="C167" s="4" t="s">
        <v>22</v>
      </c>
      <c r="D167" s="4" t="s">
        <v>11</v>
      </c>
      <c r="E167" s="4" t="s">
        <v>186</v>
      </c>
      <c r="F167" s="4" t="s">
        <v>78</v>
      </c>
      <c r="G167" s="80">
        <f aca="true" t="shared" si="24" ref="G167:I168">G168</f>
        <v>0</v>
      </c>
      <c r="H167" s="80">
        <f t="shared" si="24"/>
        <v>0</v>
      </c>
      <c r="I167" s="80">
        <f t="shared" si="24"/>
        <v>0</v>
      </c>
      <c r="J167" s="80"/>
      <c r="K167" s="80">
        <f>K168</f>
        <v>0</v>
      </c>
      <c r="L167" s="71">
        <f t="shared" si="23"/>
        <v>0</v>
      </c>
    </row>
    <row r="168" spans="1:12" ht="25.5" hidden="1">
      <c r="A168" s="17" t="s">
        <v>19</v>
      </c>
      <c r="B168" s="100"/>
      <c r="C168" s="5" t="s">
        <v>22</v>
      </c>
      <c r="D168" s="5" t="s">
        <v>11</v>
      </c>
      <c r="E168" s="5" t="s">
        <v>187</v>
      </c>
      <c r="F168" s="5" t="s">
        <v>78</v>
      </c>
      <c r="G168" s="80">
        <f t="shared" si="24"/>
        <v>0</v>
      </c>
      <c r="H168" s="80">
        <f t="shared" si="24"/>
        <v>0</v>
      </c>
      <c r="I168" s="80">
        <f t="shared" si="24"/>
        <v>0</v>
      </c>
      <c r="J168" s="80"/>
      <c r="K168" s="80">
        <f>K169</f>
        <v>0</v>
      </c>
      <c r="L168" s="71">
        <f t="shared" si="23"/>
        <v>0</v>
      </c>
    </row>
    <row r="169" spans="1:12" ht="12.75" hidden="1">
      <c r="A169" s="17" t="s">
        <v>161</v>
      </c>
      <c r="B169" s="100"/>
      <c r="C169" s="5" t="s">
        <v>188</v>
      </c>
      <c r="D169" s="5" t="s">
        <v>11</v>
      </c>
      <c r="E169" s="5" t="s">
        <v>187</v>
      </c>
      <c r="F169" s="5" t="s">
        <v>162</v>
      </c>
      <c r="G169" s="80"/>
      <c r="H169" s="80"/>
      <c r="I169" s="71"/>
      <c r="J169" s="71"/>
      <c r="K169" s="71"/>
      <c r="L169" s="71">
        <f t="shared" si="23"/>
        <v>0</v>
      </c>
    </row>
    <row r="170" spans="1:12" s="11" customFormat="1" ht="15" hidden="1">
      <c r="A170" s="33" t="s">
        <v>189</v>
      </c>
      <c r="B170" s="96"/>
      <c r="C170" s="10" t="s">
        <v>22</v>
      </c>
      <c r="D170" s="10" t="s">
        <v>21</v>
      </c>
      <c r="E170" s="10" t="s">
        <v>128</v>
      </c>
      <c r="F170" s="10" t="s">
        <v>78</v>
      </c>
      <c r="G170" s="86">
        <f>G171+G174+G177</f>
        <v>0</v>
      </c>
      <c r="H170" s="86"/>
      <c r="I170" s="81"/>
      <c r="J170" s="81"/>
      <c r="K170" s="81"/>
      <c r="L170" s="71">
        <f t="shared" si="23"/>
        <v>0</v>
      </c>
    </row>
    <row r="171" spans="1:12" ht="29.25" customHeight="1" hidden="1">
      <c r="A171" s="37" t="s">
        <v>41</v>
      </c>
      <c r="B171" s="98"/>
      <c r="C171" s="4" t="s">
        <v>22</v>
      </c>
      <c r="D171" s="4" t="s">
        <v>21</v>
      </c>
      <c r="E171" s="4" t="s">
        <v>186</v>
      </c>
      <c r="F171" s="4" t="s">
        <v>78</v>
      </c>
      <c r="G171" s="80">
        <f>G172</f>
        <v>0</v>
      </c>
      <c r="H171" s="80">
        <f>H172</f>
        <v>0</v>
      </c>
      <c r="I171" s="71">
        <f>G171+H171</f>
        <v>0</v>
      </c>
      <c r="J171" s="71"/>
      <c r="K171" s="71"/>
      <c r="L171" s="71">
        <f t="shared" si="23"/>
        <v>0</v>
      </c>
    </row>
    <row r="172" spans="1:12" ht="25.5" hidden="1">
      <c r="A172" s="17" t="s">
        <v>19</v>
      </c>
      <c r="B172" s="100"/>
      <c r="C172" s="5" t="s">
        <v>22</v>
      </c>
      <c r="D172" s="5" t="s">
        <v>21</v>
      </c>
      <c r="E172" s="5" t="s">
        <v>187</v>
      </c>
      <c r="F172" s="5" t="s">
        <v>78</v>
      </c>
      <c r="G172" s="80">
        <f>G173</f>
        <v>0</v>
      </c>
      <c r="H172" s="80"/>
      <c r="I172" s="71">
        <f>G172+H172</f>
        <v>0</v>
      </c>
      <c r="J172" s="71"/>
      <c r="K172" s="71"/>
      <c r="L172" s="71">
        <f t="shared" si="23"/>
        <v>0</v>
      </c>
    </row>
    <row r="173" spans="1:12" ht="12.75" hidden="1">
      <c r="A173" s="17" t="s">
        <v>161</v>
      </c>
      <c r="B173" s="100"/>
      <c r="C173" s="5" t="s">
        <v>22</v>
      </c>
      <c r="D173" s="5" t="s">
        <v>21</v>
      </c>
      <c r="E173" s="5" t="s">
        <v>187</v>
      </c>
      <c r="F173" s="5" t="s">
        <v>162</v>
      </c>
      <c r="G173" s="80"/>
      <c r="H173" s="80"/>
      <c r="I173" s="71"/>
      <c r="J173" s="71"/>
      <c r="K173" s="71"/>
      <c r="L173" s="71"/>
    </row>
    <row r="174" spans="1:12" ht="12.75" hidden="1">
      <c r="A174" s="37"/>
      <c r="B174" s="98"/>
      <c r="C174" s="4"/>
      <c r="D174" s="4"/>
      <c r="E174" s="4"/>
      <c r="F174" s="4"/>
      <c r="G174" s="80"/>
      <c r="H174" s="80"/>
      <c r="I174" s="71"/>
      <c r="J174" s="71"/>
      <c r="K174" s="71"/>
      <c r="L174" s="71"/>
    </row>
    <row r="175" spans="1:12" ht="12.75" hidden="1">
      <c r="A175" s="37"/>
      <c r="B175" s="98"/>
      <c r="C175" s="4"/>
      <c r="D175" s="4"/>
      <c r="E175" s="4"/>
      <c r="F175" s="4"/>
      <c r="G175" s="80"/>
      <c r="H175" s="80"/>
      <c r="I175" s="71"/>
      <c r="J175" s="71"/>
      <c r="K175" s="71"/>
      <c r="L175" s="71"/>
    </row>
    <row r="176" spans="1:12" ht="12.75" hidden="1">
      <c r="A176" s="37"/>
      <c r="B176" s="98"/>
      <c r="C176" s="4"/>
      <c r="D176" s="4"/>
      <c r="E176" s="4"/>
      <c r="F176" s="4"/>
      <c r="G176" s="80"/>
      <c r="H176" s="80"/>
      <c r="I176" s="71"/>
      <c r="J176" s="71"/>
      <c r="K176" s="71"/>
      <c r="L176" s="71"/>
    </row>
    <row r="177" spans="1:12" s="9" customFormat="1" ht="12.75" hidden="1">
      <c r="A177" s="17" t="s">
        <v>115</v>
      </c>
      <c r="B177" s="100"/>
      <c r="C177" s="23" t="s">
        <v>22</v>
      </c>
      <c r="D177" s="23" t="s">
        <v>21</v>
      </c>
      <c r="E177" s="23" t="s">
        <v>166</v>
      </c>
      <c r="F177" s="23" t="s">
        <v>78</v>
      </c>
      <c r="G177" s="73">
        <f>G178</f>
        <v>0</v>
      </c>
      <c r="H177" s="73"/>
      <c r="I177" s="72"/>
      <c r="J177" s="72"/>
      <c r="K177" s="72"/>
      <c r="L177" s="71">
        <f aca="true" t="shared" si="25" ref="L177:L190">G177+J177+K177</f>
        <v>0</v>
      </c>
    </row>
    <row r="178" spans="1:12" s="13" customFormat="1" ht="51" hidden="1">
      <c r="A178" s="38" t="s">
        <v>116</v>
      </c>
      <c r="B178" s="97"/>
      <c r="C178" s="4" t="s">
        <v>22</v>
      </c>
      <c r="D178" s="4" t="s">
        <v>21</v>
      </c>
      <c r="E178" s="4" t="s">
        <v>190</v>
      </c>
      <c r="F178" s="4" t="s">
        <v>78</v>
      </c>
      <c r="G178" s="74">
        <f>G179</f>
        <v>0</v>
      </c>
      <c r="H178" s="74"/>
      <c r="I178" s="71"/>
      <c r="J178" s="71"/>
      <c r="K178" s="71"/>
      <c r="L178" s="71">
        <f t="shared" si="25"/>
        <v>0</v>
      </c>
    </row>
    <row r="179" spans="1:12" ht="12.75" hidden="1">
      <c r="A179" s="37" t="s">
        <v>161</v>
      </c>
      <c r="B179" s="98"/>
      <c r="C179" s="4" t="s">
        <v>188</v>
      </c>
      <c r="D179" s="4" t="s">
        <v>21</v>
      </c>
      <c r="E179" s="4" t="s">
        <v>190</v>
      </c>
      <c r="F179" s="4" t="s">
        <v>162</v>
      </c>
      <c r="G179" s="80"/>
      <c r="H179" s="80"/>
      <c r="I179" s="71"/>
      <c r="J179" s="71"/>
      <c r="K179" s="71"/>
      <c r="L179" s="71">
        <f t="shared" si="25"/>
        <v>0</v>
      </c>
    </row>
    <row r="180" spans="1:12" s="9" customFormat="1" ht="12.75" hidden="1">
      <c r="A180" s="44" t="s">
        <v>191</v>
      </c>
      <c r="B180" s="103"/>
      <c r="C180" s="23" t="s">
        <v>22</v>
      </c>
      <c r="D180" s="23" t="s">
        <v>16</v>
      </c>
      <c r="E180" s="23" t="s">
        <v>128</v>
      </c>
      <c r="F180" s="23" t="s">
        <v>78</v>
      </c>
      <c r="G180" s="73">
        <f>G181+G184</f>
        <v>0</v>
      </c>
      <c r="H180" s="73"/>
      <c r="I180" s="72"/>
      <c r="J180" s="72"/>
      <c r="K180" s="72"/>
      <c r="L180" s="71">
        <f t="shared" si="25"/>
        <v>0</v>
      </c>
    </row>
    <row r="181" spans="1:12" ht="25.5" hidden="1">
      <c r="A181" s="37" t="s">
        <v>41</v>
      </c>
      <c r="B181" s="98"/>
      <c r="C181" s="4" t="s">
        <v>22</v>
      </c>
      <c r="D181" s="4" t="s">
        <v>16</v>
      </c>
      <c r="E181" s="4" t="s">
        <v>186</v>
      </c>
      <c r="F181" s="4" t="s">
        <v>78</v>
      </c>
      <c r="G181" s="80">
        <f>G182</f>
        <v>0</v>
      </c>
      <c r="H181" s="80"/>
      <c r="I181" s="71"/>
      <c r="J181" s="71"/>
      <c r="K181" s="71"/>
      <c r="L181" s="71">
        <f t="shared" si="25"/>
        <v>0</v>
      </c>
    </row>
    <row r="182" spans="1:12" ht="25.5" hidden="1">
      <c r="A182" s="37" t="s">
        <v>19</v>
      </c>
      <c r="B182" s="98"/>
      <c r="C182" s="4" t="s">
        <v>22</v>
      </c>
      <c r="D182" s="4" t="s">
        <v>16</v>
      </c>
      <c r="E182" s="4" t="s">
        <v>187</v>
      </c>
      <c r="F182" s="4" t="s">
        <v>78</v>
      </c>
      <c r="G182" s="80">
        <f>G183</f>
        <v>0</v>
      </c>
      <c r="H182" s="80"/>
      <c r="I182" s="71"/>
      <c r="J182" s="71"/>
      <c r="K182" s="71"/>
      <c r="L182" s="71">
        <f t="shared" si="25"/>
        <v>0</v>
      </c>
    </row>
    <row r="183" spans="1:12" ht="12.75" hidden="1">
      <c r="A183" s="37" t="s">
        <v>161</v>
      </c>
      <c r="B183" s="98"/>
      <c r="C183" s="4" t="s">
        <v>22</v>
      </c>
      <c r="D183" s="4" t="s">
        <v>16</v>
      </c>
      <c r="E183" s="4" t="s">
        <v>187</v>
      </c>
      <c r="F183" s="4" t="s">
        <v>162</v>
      </c>
      <c r="G183" s="80"/>
      <c r="H183" s="80"/>
      <c r="I183" s="71"/>
      <c r="J183" s="71"/>
      <c r="K183" s="71"/>
      <c r="L183" s="71">
        <f t="shared" si="25"/>
        <v>0</v>
      </c>
    </row>
    <row r="184" spans="1:12" ht="12.75" hidden="1">
      <c r="A184" s="38" t="s">
        <v>115</v>
      </c>
      <c r="B184" s="97"/>
      <c r="C184" s="4" t="s">
        <v>22</v>
      </c>
      <c r="D184" s="4" t="s">
        <v>16</v>
      </c>
      <c r="E184" s="4" t="s">
        <v>166</v>
      </c>
      <c r="F184" s="4" t="s">
        <v>78</v>
      </c>
      <c r="G184" s="80">
        <f>G185</f>
        <v>0</v>
      </c>
      <c r="H184" s="80"/>
      <c r="I184" s="71"/>
      <c r="J184" s="71"/>
      <c r="K184" s="71"/>
      <c r="L184" s="71">
        <f t="shared" si="25"/>
        <v>0</v>
      </c>
    </row>
    <row r="185" spans="1:12" ht="51" hidden="1">
      <c r="A185" s="17" t="s">
        <v>116</v>
      </c>
      <c r="B185" s="100"/>
      <c r="C185" s="4" t="s">
        <v>22</v>
      </c>
      <c r="D185" s="4" t="s">
        <v>16</v>
      </c>
      <c r="E185" s="4" t="s">
        <v>190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25"/>
        <v>0</v>
      </c>
    </row>
    <row r="186" spans="1:12" ht="12.75" hidden="1">
      <c r="A186" s="37" t="s">
        <v>161</v>
      </c>
      <c r="B186" s="98"/>
      <c r="C186" s="4" t="s">
        <v>188</v>
      </c>
      <c r="D186" s="4" t="s">
        <v>16</v>
      </c>
      <c r="E186" s="4" t="s">
        <v>190</v>
      </c>
      <c r="F186" s="4" t="s">
        <v>162</v>
      </c>
      <c r="G186" s="80"/>
      <c r="H186" s="80"/>
      <c r="I186" s="71"/>
      <c r="J186" s="71"/>
      <c r="K186" s="71"/>
      <c r="L186" s="71">
        <f t="shared" si="25"/>
        <v>0</v>
      </c>
    </row>
    <row r="187" spans="1:12" ht="12.75" hidden="1">
      <c r="A187" s="37" t="s">
        <v>192</v>
      </c>
      <c r="B187" s="98"/>
      <c r="C187" s="4" t="s">
        <v>22</v>
      </c>
      <c r="D187" s="4" t="s">
        <v>25</v>
      </c>
      <c r="E187" s="4" t="s">
        <v>128</v>
      </c>
      <c r="F187" s="4" t="s">
        <v>78</v>
      </c>
      <c r="G187" s="80">
        <f>G188</f>
        <v>0</v>
      </c>
      <c r="H187" s="80"/>
      <c r="I187" s="71"/>
      <c r="J187" s="71"/>
      <c r="K187" s="71"/>
      <c r="L187" s="71">
        <f t="shared" si="25"/>
        <v>0</v>
      </c>
    </row>
    <row r="188" spans="1:12" ht="25.5" hidden="1">
      <c r="A188" s="37" t="s">
        <v>193</v>
      </c>
      <c r="B188" s="98"/>
      <c r="C188" s="4" t="s">
        <v>22</v>
      </c>
      <c r="D188" s="4" t="s">
        <v>25</v>
      </c>
      <c r="E188" s="4" t="s">
        <v>195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25"/>
        <v>0</v>
      </c>
    </row>
    <row r="189" spans="1:12" ht="25.5" hidden="1">
      <c r="A189" s="37" t="s">
        <v>194</v>
      </c>
      <c r="B189" s="98"/>
      <c r="C189" s="4" t="s">
        <v>22</v>
      </c>
      <c r="D189" s="4" t="s">
        <v>25</v>
      </c>
      <c r="E189" s="4" t="s">
        <v>196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25"/>
        <v>0</v>
      </c>
    </row>
    <row r="190" spans="1:12" ht="25.5" hidden="1">
      <c r="A190" s="37" t="s">
        <v>134</v>
      </c>
      <c r="B190" s="98"/>
      <c r="C190" s="4" t="s">
        <v>22</v>
      </c>
      <c r="D190" s="4" t="s">
        <v>25</v>
      </c>
      <c r="E190" s="4" t="s">
        <v>196</v>
      </c>
      <c r="F190" s="4" t="s">
        <v>136</v>
      </c>
      <c r="G190" s="80"/>
      <c r="H190" s="80"/>
      <c r="I190" s="71"/>
      <c r="J190" s="71"/>
      <c r="K190" s="71"/>
      <c r="L190" s="71">
        <f t="shared" si="25"/>
        <v>0</v>
      </c>
    </row>
    <row r="191" spans="1:12" ht="25.5" customHeight="1" hidden="1">
      <c r="A191" s="37"/>
      <c r="B191" s="98"/>
      <c r="C191" s="4"/>
      <c r="D191" s="4"/>
      <c r="E191" s="4"/>
      <c r="F191" s="4"/>
      <c r="G191" s="80"/>
      <c r="H191" s="80"/>
      <c r="I191" s="80"/>
      <c r="J191" s="80"/>
      <c r="K191" s="80"/>
      <c r="L191" s="71"/>
    </row>
    <row r="192" spans="1:12" ht="12.75" hidden="1">
      <c r="A192" s="37"/>
      <c r="B192" s="98"/>
      <c r="C192" s="4"/>
      <c r="D192" s="4"/>
      <c r="E192" s="4"/>
      <c r="F192" s="4"/>
      <c r="G192" s="80"/>
      <c r="H192" s="80"/>
      <c r="I192" s="80"/>
      <c r="J192" s="80"/>
      <c r="K192" s="80"/>
      <c r="L192" s="71"/>
    </row>
    <row r="193" spans="1:12" ht="12.75" hidden="1">
      <c r="A193" s="37"/>
      <c r="B193" s="98"/>
      <c r="C193" s="4"/>
      <c r="D193" s="4"/>
      <c r="E193" s="4"/>
      <c r="F193" s="4"/>
      <c r="G193" s="80"/>
      <c r="H193" s="80"/>
      <c r="I193" s="71"/>
      <c r="J193" s="71"/>
      <c r="K193" s="71"/>
      <c r="L193" s="71"/>
    </row>
    <row r="194" spans="1:12" ht="12.75" hidden="1">
      <c r="A194" s="37"/>
      <c r="B194" s="98"/>
      <c r="C194" s="4"/>
      <c r="D194" s="4"/>
      <c r="E194" s="4"/>
      <c r="F194" s="4"/>
      <c r="G194" s="80"/>
      <c r="H194" s="80"/>
      <c r="I194" s="71"/>
      <c r="J194" s="71"/>
      <c r="K194" s="71"/>
      <c r="L194" s="71"/>
    </row>
    <row r="195" spans="1:12" ht="12.75" hidden="1">
      <c r="A195" s="17"/>
      <c r="B195" s="100"/>
      <c r="C195" s="5"/>
      <c r="D195" s="5"/>
      <c r="E195" s="5"/>
      <c r="F195" s="5"/>
      <c r="G195" s="80"/>
      <c r="H195" s="80"/>
      <c r="I195" s="71"/>
      <c r="J195" s="71"/>
      <c r="K195" s="71"/>
      <c r="L195" s="71">
        <f aca="true" t="shared" si="26" ref="L195:L220">G195+J195+K195</f>
        <v>0</v>
      </c>
    </row>
    <row r="196" spans="1:12" s="13" customFormat="1" ht="24" customHeight="1" hidden="1">
      <c r="A196" s="38"/>
      <c r="B196" s="97"/>
      <c r="C196" s="20"/>
      <c r="D196" s="20"/>
      <c r="E196" s="20"/>
      <c r="F196" s="20"/>
      <c r="G196" s="74"/>
      <c r="H196" s="74"/>
      <c r="I196" s="74"/>
      <c r="J196" s="74"/>
      <c r="K196" s="74"/>
      <c r="L196" s="71">
        <f t="shared" si="26"/>
        <v>0</v>
      </c>
    </row>
    <row r="197" spans="1:12" ht="12.75" hidden="1">
      <c r="A197" s="17"/>
      <c r="B197" s="100"/>
      <c r="C197" s="5"/>
      <c r="D197" s="5"/>
      <c r="E197" s="5"/>
      <c r="F197" s="5"/>
      <c r="G197" s="80"/>
      <c r="H197" s="80"/>
      <c r="I197" s="71"/>
      <c r="J197" s="71"/>
      <c r="K197" s="71"/>
      <c r="L197" s="71">
        <f t="shared" si="26"/>
        <v>0</v>
      </c>
    </row>
    <row r="198" spans="1:12" ht="12.75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t="shared" si="26"/>
        <v>0</v>
      </c>
    </row>
    <row r="199" spans="1:12" ht="12.75" hidden="1">
      <c r="A199" s="17"/>
      <c r="B199" s="100"/>
      <c r="C199" s="5"/>
      <c r="D199" s="5"/>
      <c r="E199" s="5"/>
      <c r="F199" s="5"/>
      <c r="G199" s="80"/>
      <c r="H199" s="80"/>
      <c r="I199" s="71">
        <f>G199+H199</f>
        <v>0</v>
      </c>
      <c r="J199" s="71"/>
      <c r="K199" s="71"/>
      <c r="L199" s="71">
        <f t="shared" si="26"/>
        <v>0</v>
      </c>
    </row>
    <row r="200" spans="1:12" ht="14.25" hidden="1">
      <c r="A200" s="16" t="s">
        <v>43</v>
      </c>
      <c r="B200" s="94"/>
      <c r="C200" s="3" t="s">
        <v>22</v>
      </c>
      <c r="D200" s="3" t="s">
        <v>21</v>
      </c>
      <c r="E200" s="3">
        <v>0</v>
      </c>
      <c r="F200" s="3">
        <v>0</v>
      </c>
      <c r="G200" s="80">
        <f>G201</f>
        <v>0</v>
      </c>
      <c r="H200" s="80">
        <f>H201</f>
        <v>0</v>
      </c>
      <c r="I200" s="71">
        <f>G200+H200</f>
        <v>0</v>
      </c>
      <c r="J200" s="71"/>
      <c r="K200" s="71"/>
      <c r="L200" s="71">
        <f t="shared" si="26"/>
        <v>0</v>
      </c>
    </row>
    <row r="201" spans="1:12" ht="25.5" hidden="1">
      <c r="A201" s="37" t="s">
        <v>44</v>
      </c>
      <c r="B201" s="98"/>
      <c r="C201" s="4" t="s">
        <v>22</v>
      </c>
      <c r="D201" s="4" t="s">
        <v>21</v>
      </c>
      <c r="E201" s="4" t="s">
        <v>45</v>
      </c>
      <c r="F201" s="34">
        <v>0</v>
      </c>
      <c r="G201" s="80">
        <f>G202</f>
        <v>0</v>
      </c>
      <c r="H201" s="80">
        <f>H202</f>
        <v>0</v>
      </c>
      <c r="I201" s="71">
        <f>G201+H201</f>
        <v>0</v>
      </c>
      <c r="J201" s="71"/>
      <c r="K201" s="71"/>
      <c r="L201" s="71">
        <f t="shared" si="26"/>
        <v>0</v>
      </c>
    </row>
    <row r="202" spans="1:12" ht="25.5" hidden="1">
      <c r="A202" s="17" t="s">
        <v>37</v>
      </c>
      <c r="B202" s="100"/>
      <c r="C202" s="5" t="s">
        <v>22</v>
      </c>
      <c r="D202" s="5" t="s">
        <v>21</v>
      </c>
      <c r="E202" s="5" t="s">
        <v>45</v>
      </c>
      <c r="F202" s="5" t="s">
        <v>42</v>
      </c>
      <c r="G202" s="80"/>
      <c r="H202" s="80"/>
      <c r="I202" s="71">
        <f>G202+H202</f>
        <v>0</v>
      </c>
      <c r="J202" s="71"/>
      <c r="K202" s="71"/>
      <c r="L202" s="71">
        <f t="shared" si="26"/>
        <v>0</v>
      </c>
    </row>
    <row r="203" spans="1:12" ht="25.5" hidden="1">
      <c r="A203" s="17" t="s">
        <v>113</v>
      </c>
      <c r="B203" s="100"/>
      <c r="C203" s="5" t="s">
        <v>22</v>
      </c>
      <c r="D203" s="5" t="s">
        <v>16</v>
      </c>
      <c r="E203" s="5"/>
      <c r="F203" s="5"/>
      <c r="G203" s="80">
        <f>G206</f>
        <v>0</v>
      </c>
      <c r="H203" s="80">
        <f>H206+H204</f>
        <v>0</v>
      </c>
      <c r="I203" s="71">
        <f>G203+H203</f>
        <v>0</v>
      </c>
      <c r="J203" s="71"/>
      <c r="K203" s="71"/>
      <c r="L203" s="71">
        <f t="shared" si="26"/>
        <v>0</v>
      </c>
    </row>
    <row r="204" spans="1:12" ht="25.5" hidden="1">
      <c r="A204" s="17" t="s">
        <v>118</v>
      </c>
      <c r="B204" s="100"/>
      <c r="C204" s="5" t="s">
        <v>22</v>
      </c>
      <c r="D204" s="5" t="s">
        <v>16</v>
      </c>
      <c r="E204" s="5" t="s">
        <v>77</v>
      </c>
      <c r="F204" s="5"/>
      <c r="G204" s="80">
        <f>G205</f>
        <v>0</v>
      </c>
      <c r="H204" s="80">
        <f>H205</f>
        <v>0</v>
      </c>
      <c r="I204" s="71">
        <f>I205</f>
        <v>0</v>
      </c>
      <c r="J204" s="71"/>
      <c r="K204" s="71"/>
      <c r="L204" s="71">
        <f t="shared" si="26"/>
        <v>0</v>
      </c>
    </row>
    <row r="205" spans="1:12" ht="12.75" hidden="1">
      <c r="A205" s="17" t="s">
        <v>80</v>
      </c>
      <c r="B205" s="100"/>
      <c r="C205" s="5" t="s">
        <v>22</v>
      </c>
      <c r="D205" s="5" t="s">
        <v>16</v>
      </c>
      <c r="E205" s="5" t="s">
        <v>77</v>
      </c>
      <c r="F205" s="5" t="s">
        <v>79</v>
      </c>
      <c r="G205" s="80"/>
      <c r="H205" s="80"/>
      <c r="I205" s="71">
        <f>G205+H205</f>
        <v>0</v>
      </c>
      <c r="J205" s="71"/>
      <c r="K205" s="71"/>
      <c r="L205" s="71">
        <f t="shared" si="26"/>
        <v>0</v>
      </c>
    </row>
    <row r="206" spans="1:12" ht="63.75" customHeight="1" hidden="1" thickBot="1">
      <c r="A206" s="17" t="s">
        <v>114</v>
      </c>
      <c r="B206" s="100"/>
      <c r="C206" s="5" t="s">
        <v>22</v>
      </c>
      <c r="D206" s="5" t="s">
        <v>16</v>
      </c>
      <c r="E206" s="5" t="s">
        <v>60</v>
      </c>
      <c r="F206" s="5"/>
      <c r="G206" s="80">
        <f>G207</f>
        <v>0</v>
      </c>
      <c r="H206" s="80">
        <f>H207</f>
        <v>0</v>
      </c>
      <c r="I206" s="71">
        <f>G206+H206</f>
        <v>0</v>
      </c>
      <c r="J206" s="71"/>
      <c r="K206" s="71"/>
      <c r="L206" s="71">
        <f t="shared" si="26"/>
        <v>0</v>
      </c>
    </row>
    <row r="207" spans="1:12" ht="25.5" hidden="1">
      <c r="A207" s="17" t="s">
        <v>19</v>
      </c>
      <c r="B207" s="100"/>
      <c r="C207" s="5" t="s">
        <v>22</v>
      </c>
      <c r="D207" s="5" t="s">
        <v>16</v>
      </c>
      <c r="E207" s="5" t="s">
        <v>60</v>
      </c>
      <c r="F207" s="5" t="s">
        <v>20</v>
      </c>
      <c r="G207" s="80">
        <v>0</v>
      </c>
      <c r="H207" s="80"/>
      <c r="I207" s="71">
        <f>G207+H207</f>
        <v>0</v>
      </c>
      <c r="J207" s="71"/>
      <c r="K207" s="71"/>
      <c r="L207" s="71">
        <f t="shared" si="26"/>
        <v>0</v>
      </c>
    </row>
    <row r="208" spans="1:12" s="2" customFormat="1" ht="15">
      <c r="A208" s="18" t="s">
        <v>46</v>
      </c>
      <c r="B208" s="92" t="s">
        <v>162</v>
      </c>
      <c r="C208" s="19" t="s">
        <v>23</v>
      </c>
      <c r="D208" s="19" t="s">
        <v>55</v>
      </c>
      <c r="E208" s="19" t="s">
        <v>128</v>
      </c>
      <c r="F208" s="19" t="s">
        <v>78</v>
      </c>
      <c r="G208" s="83">
        <f>G209+G214+G232+G247+G220</f>
        <v>33</v>
      </c>
      <c r="H208" s="83">
        <f>H209+H214+H232+H238+H220</f>
        <v>0</v>
      </c>
      <c r="I208" s="83">
        <f>I209+I214+I232+I238+I220</f>
        <v>33</v>
      </c>
      <c r="J208" s="83"/>
      <c r="K208" s="83">
        <f>K209+K214+K232+K238+K220</f>
        <v>0</v>
      </c>
      <c r="L208" s="71">
        <f t="shared" si="26"/>
        <v>33</v>
      </c>
    </row>
    <row r="209" spans="1:12" s="13" customFormat="1" ht="14.25">
      <c r="A209" s="38" t="s">
        <v>88</v>
      </c>
      <c r="B209" s="97"/>
      <c r="C209" s="10" t="s">
        <v>23</v>
      </c>
      <c r="D209" s="10" t="s">
        <v>11</v>
      </c>
      <c r="E209" s="10" t="s">
        <v>128</v>
      </c>
      <c r="F209" s="10" t="s">
        <v>78</v>
      </c>
      <c r="G209" s="84">
        <f>G210</f>
        <v>33</v>
      </c>
      <c r="H209" s="84">
        <f>H210</f>
        <v>0</v>
      </c>
      <c r="I209" s="84">
        <f>I210</f>
        <v>33</v>
      </c>
      <c r="J209" s="84"/>
      <c r="K209" s="84">
        <f>K210</f>
        <v>0</v>
      </c>
      <c r="L209" s="71">
        <f t="shared" si="26"/>
        <v>33</v>
      </c>
    </row>
    <row r="210" spans="1:12" s="13" customFormat="1" ht="14.25">
      <c r="A210" s="38" t="s">
        <v>89</v>
      </c>
      <c r="B210" s="97"/>
      <c r="C210" s="10" t="s">
        <v>23</v>
      </c>
      <c r="D210" s="10" t="s">
        <v>11</v>
      </c>
      <c r="E210" s="10" t="s">
        <v>197</v>
      </c>
      <c r="F210" s="10" t="s">
        <v>78</v>
      </c>
      <c r="G210" s="84">
        <f>G211</f>
        <v>33</v>
      </c>
      <c r="H210" s="84">
        <f>H212</f>
        <v>0</v>
      </c>
      <c r="I210" s="84">
        <f>I212</f>
        <v>33</v>
      </c>
      <c r="J210" s="84"/>
      <c r="K210" s="84">
        <f>K212</f>
        <v>0</v>
      </c>
      <c r="L210" s="71">
        <f t="shared" si="26"/>
        <v>33</v>
      </c>
    </row>
    <row r="211" spans="1:12" s="13" customFormat="1" ht="25.5">
      <c r="A211" s="38" t="s">
        <v>198</v>
      </c>
      <c r="B211" s="97"/>
      <c r="C211" s="10" t="s">
        <v>23</v>
      </c>
      <c r="D211" s="10" t="s">
        <v>11</v>
      </c>
      <c r="E211" s="10" t="s">
        <v>199</v>
      </c>
      <c r="F211" s="10" t="s">
        <v>78</v>
      </c>
      <c r="G211" s="84">
        <f>G212</f>
        <v>33</v>
      </c>
      <c r="H211" s="84"/>
      <c r="I211" s="84"/>
      <c r="J211" s="84"/>
      <c r="K211" s="84"/>
      <c r="L211" s="71">
        <f t="shared" si="26"/>
        <v>33</v>
      </c>
    </row>
    <row r="212" spans="1:12" s="13" customFormat="1" ht="36">
      <c r="A212" s="43" t="s">
        <v>200</v>
      </c>
      <c r="B212" s="104"/>
      <c r="C212" s="10" t="s">
        <v>23</v>
      </c>
      <c r="D212" s="10" t="s">
        <v>11</v>
      </c>
      <c r="E212" s="10" t="s">
        <v>201</v>
      </c>
      <c r="F212" s="10" t="s">
        <v>78</v>
      </c>
      <c r="G212" s="84">
        <f>G213</f>
        <v>33</v>
      </c>
      <c r="H212" s="84"/>
      <c r="I212" s="71">
        <f>G212+H212</f>
        <v>33</v>
      </c>
      <c r="J212" s="71"/>
      <c r="K212" s="71"/>
      <c r="L212" s="71">
        <f t="shared" si="26"/>
        <v>33</v>
      </c>
    </row>
    <row r="213" spans="1:12" s="13" customFormat="1" ht="14.25">
      <c r="A213" s="43" t="s">
        <v>202</v>
      </c>
      <c r="B213" s="104"/>
      <c r="C213" s="10" t="s">
        <v>23</v>
      </c>
      <c r="D213" s="10" t="s">
        <v>11</v>
      </c>
      <c r="E213" s="10" t="s">
        <v>201</v>
      </c>
      <c r="F213" s="10" t="s">
        <v>15</v>
      </c>
      <c r="G213" s="84">
        <v>33</v>
      </c>
      <c r="H213" s="84"/>
      <c r="I213" s="71"/>
      <c r="J213" s="71"/>
      <c r="K213" s="71"/>
      <c r="L213" s="71">
        <f t="shared" si="26"/>
        <v>33</v>
      </c>
    </row>
    <row r="214" spans="1:12" ht="14.25" hidden="1">
      <c r="A214" s="16" t="s">
        <v>47</v>
      </c>
      <c r="B214" s="94"/>
      <c r="C214" s="3">
        <v>10</v>
      </c>
      <c r="D214" s="3" t="s">
        <v>21</v>
      </c>
      <c r="E214" s="3" t="s">
        <v>128</v>
      </c>
      <c r="F214" s="3" t="s">
        <v>78</v>
      </c>
      <c r="G214" s="80">
        <f aca="true" t="shared" si="27" ref="G214:I215">G215</f>
        <v>0</v>
      </c>
      <c r="H214" s="80">
        <f t="shared" si="27"/>
        <v>0</v>
      </c>
      <c r="I214" s="80">
        <f t="shared" si="27"/>
        <v>0</v>
      </c>
      <c r="J214" s="80"/>
      <c r="K214" s="80">
        <f>K215</f>
        <v>0</v>
      </c>
      <c r="L214" s="71">
        <f t="shared" si="26"/>
        <v>0</v>
      </c>
    </row>
    <row r="215" spans="1:12" ht="12.75" hidden="1">
      <c r="A215" s="37" t="s">
        <v>61</v>
      </c>
      <c r="B215" s="98"/>
      <c r="C215" s="4" t="s">
        <v>23</v>
      </c>
      <c r="D215" s="4" t="s">
        <v>21</v>
      </c>
      <c r="E215" s="4" t="s">
        <v>203</v>
      </c>
      <c r="F215" s="4" t="s">
        <v>78</v>
      </c>
      <c r="G215" s="80">
        <f t="shared" si="27"/>
        <v>0</v>
      </c>
      <c r="H215" s="80">
        <f t="shared" si="27"/>
        <v>0</v>
      </c>
      <c r="I215" s="80">
        <f t="shared" si="27"/>
        <v>0</v>
      </c>
      <c r="J215" s="80"/>
      <c r="K215" s="80">
        <f>K216</f>
        <v>0</v>
      </c>
      <c r="L215" s="71">
        <f t="shared" si="26"/>
        <v>0</v>
      </c>
    </row>
    <row r="216" spans="1:12" ht="25.5" hidden="1">
      <c r="A216" s="17" t="s">
        <v>19</v>
      </c>
      <c r="B216" s="100"/>
      <c r="C216" s="5" t="s">
        <v>23</v>
      </c>
      <c r="D216" s="5" t="s">
        <v>21</v>
      </c>
      <c r="E216" s="5" t="s">
        <v>204</v>
      </c>
      <c r="F216" s="5" t="s">
        <v>78</v>
      </c>
      <c r="G216" s="80">
        <f>G219</f>
        <v>0</v>
      </c>
      <c r="H216" s="80">
        <f>H219</f>
        <v>0</v>
      </c>
      <c r="I216" s="80">
        <f>I219</f>
        <v>0</v>
      </c>
      <c r="J216" s="80"/>
      <c r="K216" s="80">
        <f>K219</f>
        <v>0</v>
      </c>
      <c r="L216" s="71">
        <f t="shared" si="26"/>
        <v>0</v>
      </c>
    </row>
    <row r="217" spans="1:12" ht="21.75" customHeight="1" hidden="1" thickBot="1">
      <c r="A217" s="37" t="s">
        <v>48</v>
      </c>
      <c r="B217" s="98"/>
      <c r="C217" s="5" t="s">
        <v>23</v>
      </c>
      <c r="D217" s="5" t="s">
        <v>21</v>
      </c>
      <c r="E217" s="5" t="s">
        <v>49</v>
      </c>
      <c r="F217" s="5">
        <v>0</v>
      </c>
      <c r="G217" s="80"/>
      <c r="H217" s="80"/>
      <c r="I217" s="71">
        <f>G217+H217</f>
        <v>0</v>
      </c>
      <c r="J217" s="71"/>
      <c r="K217" s="71"/>
      <c r="L217" s="71">
        <f t="shared" si="26"/>
        <v>0</v>
      </c>
    </row>
    <row r="218" spans="1:12" ht="49.5" customHeight="1" hidden="1" thickBot="1">
      <c r="A218" s="17" t="s">
        <v>50</v>
      </c>
      <c r="B218" s="100"/>
      <c r="C218" s="4" t="s">
        <v>23</v>
      </c>
      <c r="D218" s="4" t="s">
        <v>21</v>
      </c>
      <c r="E218" s="4" t="s">
        <v>49</v>
      </c>
      <c r="F218" s="4" t="s">
        <v>51</v>
      </c>
      <c r="G218" s="80"/>
      <c r="H218" s="80"/>
      <c r="I218" s="71">
        <f>G218+H218</f>
        <v>0</v>
      </c>
      <c r="J218" s="71"/>
      <c r="K218" s="71"/>
      <c r="L218" s="71">
        <f t="shared" si="26"/>
        <v>0</v>
      </c>
    </row>
    <row r="219" spans="1:12" ht="19.5" customHeight="1" hidden="1">
      <c r="A219" s="17" t="s">
        <v>161</v>
      </c>
      <c r="B219" s="100"/>
      <c r="C219" s="4" t="s">
        <v>205</v>
      </c>
      <c r="D219" s="4" t="s">
        <v>21</v>
      </c>
      <c r="E219" s="4" t="s">
        <v>206</v>
      </c>
      <c r="F219" s="4" t="s">
        <v>162</v>
      </c>
      <c r="G219" s="80"/>
      <c r="H219" s="80"/>
      <c r="I219" s="71"/>
      <c r="J219" s="71"/>
      <c r="K219" s="71"/>
      <c r="L219" s="71">
        <f t="shared" si="26"/>
        <v>0</v>
      </c>
    </row>
    <row r="220" spans="1:12" ht="17.25" customHeight="1" hidden="1">
      <c r="A220" s="36" t="s">
        <v>109</v>
      </c>
      <c r="B220" s="99"/>
      <c r="C220" s="4" t="s">
        <v>23</v>
      </c>
      <c r="D220" s="4" t="s">
        <v>68</v>
      </c>
      <c r="E220" s="4" t="s">
        <v>128</v>
      </c>
      <c r="F220" s="4" t="s">
        <v>78</v>
      </c>
      <c r="G220" s="80">
        <f>G227</f>
        <v>0</v>
      </c>
      <c r="H220" s="80">
        <f>H222+H225+H227+H229+H231</f>
        <v>0</v>
      </c>
      <c r="I220" s="80">
        <f>I222+I225+I227+I229+I231</f>
        <v>0</v>
      </c>
      <c r="J220" s="80"/>
      <c r="K220" s="80">
        <f>K222+K225+K227+K229+K231</f>
        <v>0</v>
      </c>
      <c r="L220" s="71">
        <f t="shared" si="26"/>
        <v>0</v>
      </c>
    </row>
    <row r="221" spans="1:12" ht="17.25" customHeight="1" hidden="1">
      <c r="A221" s="36"/>
      <c r="B221" s="99"/>
      <c r="C221" s="4"/>
      <c r="D221" s="4"/>
      <c r="E221" s="4"/>
      <c r="F221" s="4"/>
      <c r="G221" s="80"/>
      <c r="H221" s="80"/>
      <c r="I221" s="80"/>
      <c r="J221" s="80"/>
      <c r="K221" s="80"/>
      <c r="L221" s="71"/>
    </row>
    <row r="222" spans="1:12" ht="29.25" customHeight="1" hidden="1">
      <c r="A222" s="36"/>
      <c r="B222" s="99"/>
      <c r="C222" s="4"/>
      <c r="D222" s="4"/>
      <c r="E222" s="4"/>
      <c r="F222" s="4"/>
      <c r="G222" s="80"/>
      <c r="H222" s="80"/>
      <c r="I222" s="80"/>
      <c r="J222" s="80"/>
      <c r="K222" s="80"/>
      <c r="L222" s="71"/>
    </row>
    <row r="223" spans="1:12" ht="19.5" customHeight="1" hidden="1">
      <c r="A223" s="36"/>
      <c r="B223" s="99"/>
      <c r="C223" s="4"/>
      <c r="D223" s="4"/>
      <c r="E223" s="4"/>
      <c r="F223" s="4"/>
      <c r="G223" s="80"/>
      <c r="H223" s="80"/>
      <c r="I223" s="80"/>
      <c r="J223" s="80"/>
      <c r="K223" s="80"/>
      <c r="L223" s="71"/>
    </row>
    <row r="224" spans="1:12" ht="17.25" customHeight="1" hidden="1">
      <c r="A224" s="44"/>
      <c r="B224" s="103"/>
      <c r="C224" s="4"/>
      <c r="D224" s="4"/>
      <c r="E224" s="4"/>
      <c r="F224" s="4"/>
      <c r="G224" s="80"/>
      <c r="H224" s="80"/>
      <c r="I224" s="71"/>
      <c r="J224" s="71"/>
      <c r="K224" s="71"/>
      <c r="L224" s="71"/>
    </row>
    <row r="225" spans="1:12" ht="16.5" customHeight="1" hidden="1">
      <c r="A225" s="37"/>
      <c r="B225" s="98"/>
      <c r="C225" s="4"/>
      <c r="D225" s="4"/>
      <c r="E225" s="4"/>
      <c r="F225" s="4"/>
      <c r="G225" s="80"/>
      <c r="H225" s="80"/>
      <c r="I225" s="71"/>
      <c r="J225" s="71"/>
      <c r="K225" s="71"/>
      <c r="L225" s="71"/>
    </row>
    <row r="226" spans="1:12" ht="15.75" customHeight="1" hidden="1">
      <c r="A226" s="17"/>
      <c r="B226" s="100"/>
      <c r="C226" s="4"/>
      <c r="D226" s="4"/>
      <c r="E226" s="4"/>
      <c r="F226" s="4"/>
      <c r="G226" s="80"/>
      <c r="H226" s="80"/>
      <c r="I226" s="71"/>
      <c r="J226" s="71"/>
      <c r="K226" s="71"/>
      <c r="L226" s="71"/>
    </row>
    <row r="227" spans="1:12" s="55" customFormat="1" ht="33.75" customHeight="1" hidden="1">
      <c r="A227" s="53" t="s">
        <v>249</v>
      </c>
      <c r="B227" s="101"/>
      <c r="C227" s="56" t="s">
        <v>23</v>
      </c>
      <c r="D227" s="56" t="s">
        <v>68</v>
      </c>
      <c r="E227" s="56" t="s">
        <v>121</v>
      </c>
      <c r="F227" s="56" t="s">
        <v>78</v>
      </c>
      <c r="G227" s="82">
        <f>G228</f>
        <v>0</v>
      </c>
      <c r="H227" s="82">
        <f>H228</f>
        <v>0</v>
      </c>
      <c r="I227" s="82">
        <f>I228</f>
        <v>0</v>
      </c>
      <c r="J227" s="82"/>
      <c r="K227" s="82">
        <f>K228</f>
        <v>0</v>
      </c>
      <c r="L227" s="71">
        <f aca="true" t="shared" si="28" ref="L227:L267">G227+J227+K227</f>
        <v>0</v>
      </c>
    </row>
    <row r="228" spans="1:12" s="57" customFormat="1" ht="19.5" customHeight="1" hidden="1">
      <c r="A228" s="30" t="s">
        <v>122</v>
      </c>
      <c r="B228" s="95"/>
      <c r="C228" s="24" t="s">
        <v>23</v>
      </c>
      <c r="D228" s="24" t="s">
        <v>68</v>
      </c>
      <c r="E228" s="24" t="s">
        <v>209</v>
      </c>
      <c r="F228" s="24" t="s">
        <v>78</v>
      </c>
      <c r="G228" s="87">
        <f>G229</f>
        <v>0</v>
      </c>
      <c r="H228" s="87"/>
      <c r="I228" s="88"/>
      <c r="J228" s="88"/>
      <c r="K228" s="88"/>
      <c r="L228" s="71">
        <f t="shared" si="28"/>
        <v>0</v>
      </c>
    </row>
    <row r="229" spans="1:12" s="11" customFormat="1" ht="19.5" customHeight="1" hidden="1">
      <c r="A229" s="33" t="s">
        <v>202</v>
      </c>
      <c r="B229" s="96"/>
      <c r="C229" s="3" t="s">
        <v>23</v>
      </c>
      <c r="D229" s="3" t="s">
        <v>68</v>
      </c>
      <c r="E229" s="3" t="s">
        <v>209</v>
      </c>
      <c r="F229" s="3" t="s">
        <v>15</v>
      </c>
      <c r="G229" s="86"/>
      <c r="H229" s="86">
        <f>H230</f>
        <v>0</v>
      </c>
      <c r="I229" s="86">
        <f>I230</f>
        <v>0</v>
      </c>
      <c r="J229" s="86"/>
      <c r="K229" s="86">
        <f>K230</f>
        <v>0</v>
      </c>
      <c r="L229" s="71">
        <f t="shared" si="28"/>
        <v>0</v>
      </c>
    </row>
    <row r="230" spans="1:12" ht="29.25" customHeight="1" hidden="1">
      <c r="A230" s="17"/>
      <c r="B230" s="100"/>
      <c r="C230" s="4"/>
      <c r="D230" s="4"/>
      <c r="E230" s="4"/>
      <c r="F230" s="4"/>
      <c r="G230" s="80"/>
      <c r="H230" s="80"/>
      <c r="I230" s="71"/>
      <c r="J230" s="71"/>
      <c r="K230" s="71"/>
      <c r="L230" s="71">
        <f t="shared" si="28"/>
        <v>0</v>
      </c>
    </row>
    <row r="231" spans="1:12" ht="66" customHeight="1" hidden="1">
      <c r="A231" s="17"/>
      <c r="B231" s="100"/>
      <c r="C231" s="4"/>
      <c r="D231" s="4"/>
      <c r="E231" s="4"/>
      <c r="F231" s="4"/>
      <c r="G231" s="80"/>
      <c r="H231" s="80"/>
      <c r="I231" s="71"/>
      <c r="J231" s="71"/>
      <c r="K231" s="71"/>
      <c r="L231" s="71">
        <f t="shared" si="28"/>
        <v>0</v>
      </c>
    </row>
    <row r="232" spans="1:12" s="55" customFormat="1" ht="18.75" customHeight="1" hidden="1">
      <c r="A232" s="53" t="s">
        <v>210</v>
      </c>
      <c r="B232" s="101"/>
      <c r="C232" s="54" t="s">
        <v>23</v>
      </c>
      <c r="D232" s="54" t="s">
        <v>16</v>
      </c>
      <c r="E232" s="54" t="s">
        <v>128</v>
      </c>
      <c r="F232" s="54" t="s">
        <v>78</v>
      </c>
      <c r="G232" s="82">
        <f>G233+G236</f>
        <v>0</v>
      </c>
      <c r="H232" s="82">
        <f>H233</f>
        <v>0</v>
      </c>
      <c r="I232" s="82">
        <f>I233</f>
        <v>0</v>
      </c>
      <c r="J232" s="82"/>
      <c r="K232" s="82">
        <f>K233</f>
        <v>0</v>
      </c>
      <c r="L232" s="71">
        <f t="shared" si="28"/>
        <v>0</v>
      </c>
    </row>
    <row r="233" spans="1:12" s="11" customFormat="1" ht="21" customHeight="1" hidden="1">
      <c r="A233" s="47" t="s">
        <v>207</v>
      </c>
      <c r="B233" s="105"/>
      <c r="C233" s="3" t="s">
        <v>23</v>
      </c>
      <c r="D233" s="3" t="s">
        <v>16</v>
      </c>
      <c r="E233" s="3" t="s">
        <v>208</v>
      </c>
      <c r="F233" s="3" t="s">
        <v>78</v>
      </c>
      <c r="G233" s="86">
        <f>G234</f>
        <v>0</v>
      </c>
      <c r="H233" s="86">
        <f>H234</f>
        <v>0</v>
      </c>
      <c r="I233" s="86">
        <f>I234</f>
        <v>0</v>
      </c>
      <c r="J233" s="86"/>
      <c r="K233" s="86">
        <f>K234</f>
        <v>0</v>
      </c>
      <c r="L233" s="71">
        <f t="shared" si="28"/>
        <v>0</v>
      </c>
    </row>
    <row r="234" spans="1:12" s="57" customFormat="1" ht="40.5" customHeight="1" hidden="1">
      <c r="A234" s="58" t="s">
        <v>211</v>
      </c>
      <c r="B234" s="106"/>
      <c r="C234" s="24" t="s">
        <v>23</v>
      </c>
      <c r="D234" s="24" t="s">
        <v>16</v>
      </c>
      <c r="E234" s="24" t="s">
        <v>212</v>
      </c>
      <c r="F234" s="24" t="s">
        <v>78</v>
      </c>
      <c r="G234" s="87">
        <f>G235</f>
        <v>0</v>
      </c>
      <c r="H234" s="87"/>
      <c r="I234" s="81">
        <f>G234+H234</f>
        <v>0</v>
      </c>
      <c r="J234" s="81"/>
      <c r="K234" s="81"/>
      <c r="L234" s="71">
        <f t="shared" si="28"/>
        <v>0</v>
      </c>
    </row>
    <row r="235" spans="1:12" s="9" customFormat="1" ht="18" customHeight="1" hidden="1">
      <c r="A235" s="46" t="s">
        <v>202</v>
      </c>
      <c r="B235" s="107"/>
      <c r="C235" s="23" t="s">
        <v>205</v>
      </c>
      <c r="D235" s="23" t="s">
        <v>16</v>
      </c>
      <c r="E235" s="23" t="s">
        <v>212</v>
      </c>
      <c r="F235" s="23" t="s">
        <v>15</v>
      </c>
      <c r="G235" s="73"/>
      <c r="H235" s="73"/>
      <c r="I235" s="71"/>
      <c r="J235" s="71"/>
      <c r="K235" s="71"/>
      <c r="L235" s="71">
        <f t="shared" si="28"/>
        <v>0</v>
      </c>
    </row>
    <row r="236" spans="1:12" s="61" customFormat="1" ht="30.75" customHeight="1" hidden="1">
      <c r="A236" s="59" t="s">
        <v>115</v>
      </c>
      <c r="B236" s="108"/>
      <c r="C236" s="60" t="s">
        <v>23</v>
      </c>
      <c r="D236" s="60" t="s">
        <v>16</v>
      </c>
      <c r="E236" s="60" t="s">
        <v>166</v>
      </c>
      <c r="F236" s="60" t="s">
        <v>78</v>
      </c>
      <c r="G236" s="89">
        <f>G237+G239</f>
        <v>0</v>
      </c>
      <c r="H236" s="89">
        <f>H237</f>
        <v>0</v>
      </c>
      <c r="I236" s="89">
        <f>I237</f>
        <v>0</v>
      </c>
      <c r="J236" s="89"/>
      <c r="K236" s="89">
        <f>K237</f>
        <v>0</v>
      </c>
      <c r="L236" s="71">
        <f t="shared" si="28"/>
        <v>0</v>
      </c>
    </row>
    <row r="237" spans="1:12" s="57" customFormat="1" ht="78.75" customHeight="1" hidden="1">
      <c r="A237" s="47" t="s">
        <v>213</v>
      </c>
      <c r="B237" s="105"/>
      <c r="C237" s="3" t="s">
        <v>23</v>
      </c>
      <c r="D237" s="3" t="s">
        <v>16</v>
      </c>
      <c r="E237" s="3" t="s">
        <v>214</v>
      </c>
      <c r="F237" s="3" t="s">
        <v>78</v>
      </c>
      <c r="G237" s="86">
        <f>G238</f>
        <v>0</v>
      </c>
      <c r="H237" s="86">
        <f>H238</f>
        <v>0</v>
      </c>
      <c r="I237" s="86">
        <f>I238</f>
        <v>0</v>
      </c>
      <c r="J237" s="86"/>
      <c r="K237" s="86">
        <f>K238</f>
        <v>0</v>
      </c>
      <c r="L237" s="71">
        <f t="shared" si="28"/>
        <v>0</v>
      </c>
    </row>
    <row r="238" spans="1:12" s="57" customFormat="1" ht="18.75" customHeight="1" hidden="1">
      <c r="A238" s="58" t="s">
        <v>202</v>
      </c>
      <c r="B238" s="106"/>
      <c r="C238" s="24" t="s">
        <v>23</v>
      </c>
      <c r="D238" s="24" t="s">
        <v>16</v>
      </c>
      <c r="E238" s="24" t="s">
        <v>214</v>
      </c>
      <c r="F238" s="24" t="s">
        <v>15</v>
      </c>
      <c r="G238" s="87"/>
      <c r="H238" s="87"/>
      <c r="I238" s="81">
        <f>G238+H238</f>
        <v>0</v>
      </c>
      <c r="J238" s="81"/>
      <c r="K238" s="81"/>
      <c r="L238" s="71">
        <f t="shared" si="28"/>
        <v>0</v>
      </c>
    </row>
    <row r="239" spans="1:12" s="55" customFormat="1" ht="48" customHeight="1" hidden="1">
      <c r="A239" s="59" t="s">
        <v>215</v>
      </c>
      <c r="B239" s="108"/>
      <c r="C239" s="56" t="s">
        <v>23</v>
      </c>
      <c r="D239" s="56" t="s">
        <v>16</v>
      </c>
      <c r="E239" s="56" t="s">
        <v>220</v>
      </c>
      <c r="F239" s="56" t="s">
        <v>78</v>
      </c>
      <c r="G239" s="82">
        <f>G240+G245</f>
        <v>0</v>
      </c>
      <c r="H239" s="82"/>
      <c r="I239" s="90"/>
      <c r="J239" s="90"/>
      <c r="K239" s="90"/>
      <c r="L239" s="71">
        <f t="shared" si="28"/>
        <v>0</v>
      </c>
    </row>
    <row r="240" spans="1:12" s="11" customFormat="1" ht="18.75" customHeight="1" hidden="1">
      <c r="A240" s="47" t="s">
        <v>216</v>
      </c>
      <c r="B240" s="105"/>
      <c r="C240" s="3" t="s">
        <v>23</v>
      </c>
      <c r="D240" s="3" t="s">
        <v>16</v>
      </c>
      <c r="E240" s="3" t="s">
        <v>221</v>
      </c>
      <c r="F240" s="3" t="s">
        <v>78</v>
      </c>
      <c r="G240" s="86">
        <f>G241+G243</f>
        <v>0</v>
      </c>
      <c r="H240" s="86"/>
      <c r="I240" s="81"/>
      <c r="J240" s="81"/>
      <c r="K240" s="81"/>
      <c r="L240" s="71">
        <f t="shared" si="28"/>
        <v>0</v>
      </c>
    </row>
    <row r="241" spans="1:12" s="57" customFormat="1" ht="27" customHeight="1" hidden="1">
      <c r="A241" s="58" t="s">
        <v>217</v>
      </c>
      <c r="B241" s="106"/>
      <c r="C241" s="24" t="s">
        <v>23</v>
      </c>
      <c r="D241" s="24" t="s">
        <v>16</v>
      </c>
      <c r="E241" s="24" t="s">
        <v>222</v>
      </c>
      <c r="F241" s="24" t="s">
        <v>78</v>
      </c>
      <c r="G241" s="87">
        <f>G242</f>
        <v>0</v>
      </c>
      <c r="H241" s="87"/>
      <c r="I241" s="88"/>
      <c r="J241" s="88"/>
      <c r="K241" s="88"/>
      <c r="L241" s="71">
        <f t="shared" si="28"/>
        <v>0</v>
      </c>
    </row>
    <row r="242" spans="1:12" s="13" customFormat="1" ht="18.75" customHeight="1" hidden="1">
      <c r="A242" s="45" t="s">
        <v>202</v>
      </c>
      <c r="B242" s="109"/>
      <c r="C242" s="4" t="s">
        <v>23</v>
      </c>
      <c r="D242" s="4" t="s">
        <v>16</v>
      </c>
      <c r="E242" s="4" t="s">
        <v>222</v>
      </c>
      <c r="F242" s="4" t="s">
        <v>15</v>
      </c>
      <c r="G242" s="74"/>
      <c r="H242" s="74"/>
      <c r="I242" s="71"/>
      <c r="J242" s="71"/>
      <c r="K242" s="71"/>
      <c r="L242" s="71">
        <f t="shared" si="28"/>
        <v>0</v>
      </c>
    </row>
    <row r="243" spans="1:12" s="11" customFormat="1" ht="18.75" customHeight="1" hidden="1">
      <c r="A243" s="47" t="s">
        <v>218</v>
      </c>
      <c r="B243" s="105"/>
      <c r="C243" s="3" t="s">
        <v>23</v>
      </c>
      <c r="D243" s="3" t="s">
        <v>16</v>
      </c>
      <c r="E243" s="3" t="s">
        <v>223</v>
      </c>
      <c r="F243" s="3" t="s">
        <v>78</v>
      </c>
      <c r="G243" s="86">
        <f>G244</f>
        <v>0</v>
      </c>
      <c r="H243" s="86"/>
      <c r="I243" s="81"/>
      <c r="J243" s="81"/>
      <c r="K243" s="81"/>
      <c r="L243" s="71">
        <f t="shared" si="28"/>
        <v>0</v>
      </c>
    </row>
    <row r="244" spans="1:12" s="11" customFormat="1" ht="30.75" customHeight="1" hidden="1">
      <c r="A244" s="47" t="s">
        <v>161</v>
      </c>
      <c r="B244" s="105"/>
      <c r="C244" s="3" t="s">
        <v>23</v>
      </c>
      <c r="D244" s="3" t="s">
        <v>16</v>
      </c>
      <c r="E244" s="3" t="s">
        <v>223</v>
      </c>
      <c r="F244" s="3" t="s">
        <v>162</v>
      </c>
      <c r="G244" s="86"/>
      <c r="H244" s="86"/>
      <c r="I244" s="81"/>
      <c r="J244" s="81"/>
      <c r="K244" s="81"/>
      <c r="L244" s="71">
        <f t="shared" si="28"/>
        <v>0</v>
      </c>
    </row>
    <row r="245" spans="1:12" s="57" customFormat="1" ht="28.5" customHeight="1" hidden="1">
      <c r="A245" s="58" t="s">
        <v>219</v>
      </c>
      <c r="B245" s="106"/>
      <c r="C245" s="24" t="s">
        <v>23</v>
      </c>
      <c r="D245" s="24" t="s">
        <v>16</v>
      </c>
      <c r="E245" s="24" t="s">
        <v>250</v>
      </c>
      <c r="F245" s="24" t="s">
        <v>78</v>
      </c>
      <c r="G245" s="87">
        <f>G246</f>
        <v>0</v>
      </c>
      <c r="H245" s="87"/>
      <c r="I245" s="81"/>
      <c r="J245" s="81"/>
      <c r="K245" s="81"/>
      <c r="L245" s="71">
        <f t="shared" si="28"/>
        <v>0</v>
      </c>
    </row>
    <row r="246" spans="1:12" s="11" customFormat="1" ht="18.75" customHeight="1" hidden="1">
      <c r="A246" s="47" t="s">
        <v>202</v>
      </c>
      <c r="B246" s="105"/>
      <c r="C246" s="3" t="s">
        <v>23</v>
      </c>
      <c r="D246" s="3" t="s">
        <v>16</v>
      </c>
      <c r="E246" s="3" t="s">
        <v>250</v>
      </c>
      <c r="F246" s="3" t="s">
        <v>15</v>
      </c>
      <c r="G246" s="86"/>
      <c r="H246" s="86"/>
      <c r="I246" s="81"/>
      <c r="J246" s="81"/>
      <c r="K246" s="81"/>
      <c r="L246" s="71">
        <f t="shared" si="28"/>
        <v>0</v>
      </c>
    </row>
    <row r="247" spans="1:12" s="55" customFormat="1" ht="35.25" customHeight="1" hidden="1">
      <c r="A247" s="59" t="s">
        <v>224</v>
      </c>
      <c r="B247" s="108"/>
      <c r="C247" s="56" t="s">
        <v>23</v>
      </c>
      <c r="D247" s="56" t="s">
        <v>66</v>
      </c>
      <c r="E247" s="56" t="s">
        <v>128</v>
      </c>
      <c r="F247" s="56" t="s">
        <v>78</v>
      </c>
      <c r="G247" s="82">
        <f aca="true" t="shared" si="29" ref="G247:I249">G248</f>
        <v>0</v>
      </c>
      <c r="H247" s="82">
        <f t="shared" si="29"/>
        <v>1272</v>
      </c>
      <c r="I247" s="82">
        <f t="shared" si="29"/>
        <v>1272</v>
      </c>
      <c r="J247" s="82"/>
      <c r="K247" s="82">
        <f>K248</f>
        <v>0</v>
      </c>
      <c r="L247" s="71">
        <f t="shared" si="28"/>
        <v>0</v>
      </c>
    </row>
    <row r="248" spans="1:12" s="57" customFormat="1" ht="75" customHeight="1" hidden="1">
      <c r="A248" s="58" t="s">
        <v>129</v>
      </c>
      <c r="B248" s="106"/>
      <c r="C248" s="24" t="s">
        <v>205</v>
      </c>
      <c r="D248" s="24" t="s">
        <v>66</v>
      </c>
      <c r="E248" s="24" t="s">
        <v>130</v>
      </c>
      <c r="F248" s="24" t="s">
        <v>78</v>
      </c>
      <c r="G248" s="87">
        <f t="shared" si="29"/>
        <v>0</v>
      </c>
      <c r="H248" s="87">
        <f t="shared" si="29"/>
        <v>1272</v>
      </c>
      <c r="I248" s="87">
        <f t="shared" si="29"/>
        <v>1272</v>
      </c>
      <c r="J248" s="87"/>
      <c r="K248" s="87">
        <f>K249</f>
        <v>0</v>
      </c>
      <c r="L248" s="71">
        <f t="shared" si="28"/>
        <v>0</v>
      </c>
    </row>
    <row r="249" spans="1:12" s="11" customFormat="1" ht="18.75" customHeight="1" hidden="1">
      <c r="A249" s="47" t="s">
        <v>14</v>
      </c>
      <c r="B249" s="105"/>
      <c r="C249" s="3" t="s">
        <v>23</v>
      </c>
      <c r="D249" s="3" t="s">
        <v>66</v>
      </c>
      <c r="E249" s="3" t="s">
        <v>133</v>
      </c>
      <c r="F249" s="3" t="s">
        <v>78</v>
      </c>
      <c r="G249" s="86">
        <f t="shared" si="29"/>
        <v>0</v>
      </c>
      <c r="H249" s="86">
        <f t="shared" si="29"/>
        <v>1272</v>
      </c>
      <c r="I249" s="86">
        <f t="shared" si="29"/>
        <v>1272</v>
      </c>
      <c r="J249" s="86"/>
      <c r="K249" s="86">
        <f>K250</f>
        <v>0</v>
      </c>
      <c r="L249" s="71">
        <f t="shared" si="28"/>
        <v>0</v>
      </c>
    </row>
    <row r="250" spans="1:12" s="11" customFormat="1" ht="30.75" customHeight="1" hidden="1">
      <c r="A250" s="47" t="s">
        <v>134</v>
      </c>
      <c r="B250" s="105"/>
      <c r="C250" s="3" t="s">
        <v>23</v>
      </c>
      <c r="D250" s="3" t="s">
        <v>66</v>
      </c>
      <c r="E250" s="3" t="s">
        <v>133</v>
      </c>
      <c r="F250" s="3" t="s">
        <v>136</v>
      </c>
      <c r="G250" s="86"/>
      <c r="H250" s="86">
        <v>1272</v>
      </c>
      <c r="I250" s="86">
        <v>1272</v>
      </c>
      <c r="J250" s="86"/>
      <c r="K250" s="86"/>
      <c r="L250" s="71">
        <f t="shared" si="28"/>
        <v>0</v>
      </c>
    </row>
    <row r="251" spans="1:12" s="9" customFormat="1" ht="18.75" customHeight="1" hidden="1">
      <c r="A251" s="46"/>
      <c r="B251" s="107"/>
      <c r="C251" s="23"/>
      <c r="D251" s="23"/>
      <c r="E251" s="23"/>
      <c r="F251" s="23"/>
      <c r="G251" s="73"/>
      <c r="H251" s="73"/>
      <c r="I251" s="71"/>
      <c r="J251" s="71"/>
      <c r="K251" s="71"/>
      <c r="L251" s="71">
        <f t="shared" si="28"/>
        <v>0</v>
      </c>
    </row>
    <row r="252" spans="1:12" s="9" customFormat="1" ht="18.75" customHeight="1" hidden="1">
      <c r="A252" s="46"/>
      <c r="B252" s="107"/>
      <c r="C252" s="23"/>
      <c r="D252" s="23"/>
      <c r="E252" s="23"/>
      <c r="F252" s="23"/>
      <c r="G252" s="73"/>
      <c r="H252" s="73"/>
      <c r="I252" s="71"/>
      <c r="J252" s="71"/>
      <c r="K252" s="71"/>
      <c r="L252" s="71">
        <f t="shared" si="28"/>
        <v>0</v>
      </c>
    </row>
    <row r="253" spans="1:12" s="9" customFormat="1" ht="18.75" customHeight="1" hidden="1">
      <c r="A253" s="46"/>
      <c r="B253" s="107"/>
      <c r="C253" s="23"/>
      <c r="D253" s="23"/>
      <c r="E253" s="23"/>
      <c r="F253" s="23"/>
      <c r="G253" s="73"/>
      <c r="H253" s="73"/>
      <c r="I253" s="71"/>
      <c r="J253" s="71"/>
      <c r="K253" s="71"/>
      <c r="L253" s="71">
        <f t="shared" si="28"/>
        <v>0</v>
      </c>
    </row>
    <row r="254" spans="1:12" s="9" customFormat="1" ht="18.75" customHeight="1" hidden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28"/>
        <v>0</v>
      </c>
    </row>
    <row r="255" spans="1:12" ht="15" hidden="1">
      <c r="A255" s="18" t="s">
        <v>52</v>
      </c>
      <c r="B255" s="92"/>
      <c r="C255" s="19">
        <v>11</v>
      </c>
      <c r="D255" s="19" t="s">
        <v>55</v>
      </c>
      <c r="E255" s="19" t="s">
        <v>128</v>
      </c>
      <c r="F255" s="19" t="s">
        <v>78</v>
      </c>
      <c r="G255" s="83">
        <f>G256+G261</f>
        <v>0</v>
      </c>
      <c r="H255" s="83">
        <f>H256+H261</f>
        <v>0</v>
      </c>
      <c r="I255" s="83">
        <f>I256+I261</f>
        <v>0</v>
      </c>
      <c r="J255" s="83"/>
      <c r="K255" s="83">
        <f>K256+K261</f>
        <v>0</v>
      </c>
      <c r="L255" s="71">
        <f t="shared" si="28"/>
        <v>0</v>
      </c>
    </row>
    <row r="256" spans="1:12" ht="30.75" customHeight="1" hidden="1">
      <c r="A256" s="16" t="s">
        <v>227</v>
      </c>
      <c r="B256" s="94"/>
      <c r="C256" s="3">
        <v>11</v>
      </c>
      <c r="D256" s="3" t="s">
        <v>11</v>
      </c>
      <c r="E256" s="3" t="s">
        <v>128</v>
      </c>
      <c r="F256" s="3" t="s">
        <v>78</v>
      </c>
      <c r="G256" s="80">
        <f>G257</f>
        <v>0</v>
      </c>
      <c r="H256" s="80">
        <f>H257</f>
        <v>0</v>
      </c>
      <c r="I256" s="80">
        <f>I257</f>
        <v>0</v>
      </c>
      <c r="J256" s="80"/>
      <c r="K256" s="80">
        <f>K257</f>
        <v>0</v>
      </c>
      <c r="L256" s="71">
        <f t="shared" si="28"/>
        <v>0</v>
      </c>
    </row>
    <row r="257" spans="1:12" s="51" customFormat="1" ht="24" customHeight="1" hidden="1">
      <c r="A257" s="30" t="s">
        <v>228</v>
      </c>
      <c r="B257" s="95"/>
      <c r="C257" s="39" t="s">
        <v>27</v>
      </c>
      <c r="D257" s="39" t="s">
        <v>11</v>
      </c>
      <c r="E257" s="39" t="s">
        <v>229</v>
      </c>
      <c r="F257" s="39" t="s">
        <v>78</v>
      </c>
      <c r="G257" s="86">
        <f>G258</f>
        <v>0</v>
      </c>
      <c r="H257" s="86">
        <f>H258+H259</f>
        <v>0</v>
      </c>
      <c r="I257" s="86">
        <f>I258+I259</f>
        <v>0</v>
      </c>
      <c r="J257" s="86"/>
      <c r="K257" s="86">
        <f>K258+K259</f>
        <v>0</v>
      </c>
      <c r="L257" s="71">
        <f t="shared" si="28"/>
        <v>0</v>
      </c>
    </row>
    <row r="258" spans="1:12" s="7" customFormat="1" ht="21.75" customHeight="1" hidden="1">
      <c r="A258" s="17" t="s">
        <v>228</v>
      </c>
      <c r="B258" s="100"/>
      <c r="C258" s="5" t="s">
        <v>27</v>
      </c>
      <c r="D258" s="5" t="s">
        <v>11</v>
      </c>
      <c r="E258" s="5" t="s">
        <v>230</v>
      </c>
      <c r="F258" s="5" t="s">
        <v>78</v>
      </c>
      <c r="G258" s="80">
        <f>G259</f>
        <v>0</v>
      </c>
      <c r="H258" s="80"/>
      <c r="I258" s="80"/>
      <c r="J258" s="80"/>
      <c r="K258" s="80"/>
      <c r="L258" s="71">
        <f t="shared" si="28"/>
        <v>0</v>
      </c>
    </row>
    <row r="259" spans="1:12" s="62" customFormat="1" ht="51" customHeight="1" hidden="1">
      <c r="A259" s="53" t="s">
        <v>232</v>
      </c>
      <c r="B259" s="101"/>
      <c r="C259" s="54" t="s">
        <v>27</v>
      </c>
      <c r="D259" s="54" t="s">
        <v>11</v>
      </c>
      <c r="E259" s="54" t="s">
        <v>233</v>
      </c>
      <c r="F259" s="54" t="s">
        <v>78</v>
      </c>
      <c r="G259" s="82">
        <f>G260</f>
        <v>0</v>
      </c>
      <c r="H259" s="82"/>
      <c r="I259" s="82"/>
      <c r="J259" s="82"/>
      <c r="K259" s="82"/>
      <c r="L259" s="71">
        <f t="shared" si="28"/>
        <v>0</v>
      </c>
    </row>
    <row r="260" spans="1:12" s="51" customFormat="1" ht="21" customHeight="1" hidden="1">
      <c r="A260" s="33" t="s">
        <v>231</v>
      </c>
      <c r="B260" s="96"/>
      <c r="C260" s="10" t="s">
        <v>27</v>
      </c>
      <c r="D260" s="10" t="s">
        <v>11</v>
      </c>
      <c r="E260" s="10" t="s">
        <v>233</v>
      </c>
      <c r="F260" s="10" t="s">
        <v>234</v>
      </c>
      <c r="G260" s="86"/>
      <c r="H260" s="86"/>
      <c r="I260" s="86"/>
      <c r="J260" s="86"/>
      <c r="K260" s="86"/>
      <c r="L260" s="71">
        <f t="shared" si="28"/>
        <v>0</v>
      </c>
    </row>
    <row r="261" spans="1:12" s="62" customFormat="1" ht="53.25" customHeight="1" hidden="1">
      <c r="A261" s="63" t="s">
        <v>235</v>
      </c>
      <c r="B261" s="110"/>
      <c r="C261" s="64" t="s">
        <v>27</v>
      </c>
      <c r="D261" s="64" t="s">
        <v>68</v>
      </c>
      <c r="E261" s="64" t="s">
        <v>128</v>
      </c>
      <c r="F261" s="64" t="s">
        <v>78</v>
      </c>
      <c r="G261" s="82">
        <f>G262</f>
        <v>0</v>
      </c>
      <c r="H261" s="82">
        <f>H262</f>
        <v>0</v>
      </c>
      <c r="I261" s="82">
        <f>I262</f>
        <v>0</v>
      </c>
      <c r="J261" s="82"/>
      <c r="K261" s="82">
        <f>K262</f>
        <v>0</v>
      </c>
      <c r="L261" s="71">
        <f t="shared" si="28"/>
        <v>0</v>
      </c>
    </row>
    <row r="262" spans="1:12" s="51" customFormat="1" ht="29.25" customHeight="1" hidden="1">
      <c r="A262" s="30" t="s">
        <v>12</v>
      </c>
      <c r="B262" s="95"/>
      <c r="C262" s="39" t="s">
        <v>27</v>
      </c>
      <c r="D262" s="39" t="s">
        <v>68</v>
      </c>
      <c r="E262" s="39" t="s">
        <v>236</v>
      </c>
      <c r="F262" s="39" t="s">
        <v>78</v>
      </c>
      <c r="G262" s="86">
        <f>G263+G265</f>
        <v>0</v>
      </c>
      <c r="H262" s="86">
        <f>H263+H265</f>
        <v>0</v>
      </c>
      <c r="I262" s="86">
        <f>I263+I265</f>
        <v>0</v>
      </c>
      <c r="J262" s="86"/>
      <c r="K262" s="86">
        <f>K263+K265</f>
        <v>0</v>
      </c>
      <c r="L262" s="71">
        <f t="shared" si="28"/>
        <v>0</v>
      </c>
    </row>
    <row r="263" spans="1:13" s="51" customFormat="1" ht="48" customHeight="1" hidden="1">
      <c r="A263" s="33" t="s">
        <v>237</v>
      </c>
      <c r="B263" s="96"/>
      <c r="C263" s="10" t="s">
        <v>27</v>
      </c>
      <c r="D263" s="10" t="s">
        <v>68</v>
      </c>
      <c r="E263" s="10" t="s">
        <v>238</v>
      </c>
      <c r="F263" s="10" t="s">
        <v>78</v>
      </c>
      <c r="G263" s="86">
        <f>G264</f>
        <v>0</v>
      </c>
      <c r="H263" s="86">
        <f>H264</f>
        <v>0</v>
      </c>
      <c r="I263" s="86">
        <f>I264</f>
        <v>0</v>
      </c>
      <c r="J263" s="86"/>
      <c r="K263" s="86">
        <f>K264</f>
        <v>0</v>
      </c>
      <c r="L263" s="71">
        <f t="shared" si="28"/>
        <v>0</v>
      </c>
      <c r="M263" s="65"/>
    </row>
    <row r="264" spans="1:12" s="7" customFormat="1" ht="17.25" customHeight="1" hidden="1">
      <c r="A264" s="17" t="s">
        <v>104</v>
      </c>
      <c r="B264" s="100"/>
      <c r="C264" s="5" t="s">
        <v>27</v>
      </c>
      <c r="D264" s="5" t="s">
        <v>68</v>
      </c>
      <c r="E264" s="5" t="s">
        <v>238</v>
      </c>
      <c r="F264" s="5" t="s">
        <v>239</v>
      </c>
      <c r="G264" s="80"/>
      <c r="H264" s="80"/>
      <c r="I264" s="71">
        <f>G264+H264</f>
        <v>0</v>
      </c>
      <c r="J264" s="71"/>
      <c r="K264" s="71"/>
      <c r="L264" s="71">
        <f t="shared" si="28"/>
        <v>0</v>
      </c>
    </row>
    <row r="265" spans="1:12" s="51" customFormat="1" ht="30" customHeight="1" hidden="1">
      <c r="A265" s="33" t="s">
        <v>240</v>
      </c>
      <c r="B265" s="96"/>
      <c r="C265" s="10" t="s">
        <v>27</v>
      </c>
      <c r="D265" s="10" t="s">
        <v>68</v>
      </c>
      <c r="E265" s="10" t="s">
        <v>241</v>
      </c>
      <c r="F265" s="10" t="s">
        <v>78</v>
      </c>
      <c r="G265" s="86">
        <f>G266</f>
        <v>0</v>
      </c>
      <c r="H265" s="86">
        <f>H266</f>
        <v>0</v>
      </c>
      <c r="I265" s="86">
        <f>I266</f>
        <v>0</v>
      </c>
      <c r="J265" s="86"/>
      <c r="K265" s="86">
        <f>K266</f>
        <v>0</v>
      </c>
      <c r="L265" s="71">
        <f t="shared" si="28"/>
        <v>0</v>
      </c>
    </row>
    <row r="266" spans="1:12" s="51" customFormat="1" ht="17.25" customHeight="1" hidden="1">
      <c r="A266" s="30" t="s">
        <v>104</v>
      </c>
      <c r="B266" s="95"/>
      <c r="C266" s="39" t="s">
        <v>27</v>
      </c>
      <c r="D266" s="39" t="s">
        <v>68</v>
      </c>
      <c r="E266" s="39" t="s">
        <v>241</v>
      </c>
      <c r="F266" s="39" t="s">
        <v>239</v>
      </c>
      <c r="G266" s="86"/>
      <c r="H266" s="86"/>
      <c r="I266" s="81"/>
      <c r="J266" s="81"/>
      <c r="K266" s="81"/>
      <c r="L266" s="71">
        <f t="shared" si="28"/>
        <v>0</v>
      </c>
    </row>
    <row r="267" spans="1:12" ht="15">
      <c r="A267" s="18" t="s">
        <v>54</v>
      </c>
      <c r="B267" s="92"/>
      <c r="C267" s="19" t="s">
        <v>55</v>
      </c>
      <c r="D267" s="19" t="s">
        <v>55</v>
      </c>
      <c r="E267" s="19" t="s">
        <v>117</v>
      </c>
      <c r="F267" s="19" t="s">
        <v>78</v>
      </c>
      <c r="G267" s="91">
        <f>G12+G49+G62+G88+G106+G137+G163+G208+G255+G55</f>
        <v>1197.46</v>
      </c>
      <c r="H267" s="91">
        <f>H12+H49+H62+H88+H106+H137+H163+H208+H255+H55</f>
        <v>0</v>
      </c>
      <c r="I267" s="91">
        <f>I12+I49+I62+I88+I106+I137+I163+I208+I255+I55</f>
        <v>566.6</v>
      </c>
      <c r="J267" s="91"/>
      <c r="K267" s="91">
        <f>K12+K49+K62+K88+K106+K137+K163+K208+K255+K55</f>
        <v>0</v>
      </c>
      <c r="L267" s="71">
        <f t="shared" si="28"/>
        <v>1197.46</v>
      </c>
    </row>
    <row r="268" spans="7:12" s="7" customFormat="1" ht="12.75">
      <c r="G268" s="8"/>
      <c r="H268" s="8"/>
      <c r="I268" s="8"/>
      <c r="J268" s="8"/>
      <c r="K268" s="8"/>
      <c r="L268" s="8"/>
    </row>
    <row r="269" spans="7:12" s="7" customFormat="1" ht="12.75">
      <c r="G269" s="8"/>
      <c r="H269" s="8"/>
      <c r="I269" s="8"/>
      <c r="J269" s="8"/>
      <c r="K269" s="8"/>
      <c r="L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G267"/>
  <mergeCells count="15">
    <mergeCell ref="B9:B11"/>
    <mergeCell ref="A6:L7"/>
    <mergeCell ref="F1:L1"/>
    <mergeCell ref="D2:L2"/>
    <mergeCell ref="H9:H11"/>
    <mergeCell ref="I9:I11"/>
    <mergeCell ref="C9:C11"/>
    <mergeCell ref="A9:A11"/>
    <mergeCell ref="G9:G11"/>
    <mergeCell ref="F9:F11"/>
    <mergeCell ref="E9:E11"/>
    <mergeCell ref="D9:D11"/>
    <mergeCell ref="K9:K11"/>
    <mergeCell ref="L9:L11"/>
    <mergeCell ref="J9:J11"/>
  </mergeCells>
  <printOptions/>
  <pageMargins left="0.84" right="0.31" top="0.51" bottom="0.33" header="0.26" footer="0.31"/>
  <pageSetup fitToHeight="100" fitToWidth="1" horizontalDpi="600" verticalDpi="600" orientation="portrait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0"/>
  <sheetViews>
    <sheetView showZeros="0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A1" sqref="A1"/>
    </sheetView>
  </sheetViews>
  <sheetFormatPr defaultColWidth="9.140625" defaultRowHeight="12.75"/>
  <cols>
    <col min="1" max="1" width="49.57421875" style="0" customWidth="1"/>
    <col min="2" max="2" width="12.281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32" t="s">
        <v>277</v>
      </c>
      <c r="G1" s="132"/>
      <c r="H1" s="132"/>
      <c r="I1" s="132"/>
      <c r="J1" s="132"/>
      <c r="K1" s="132"/>
      <c r="L1" s="132"/>
    </row>
    <row r="2" spans="4:12" ht="12.75">
      <c r="D2" s="132" t="s">
        <v>274</v>
      </c>
      <c r="E2" s="132"/>
      <c r="F2" s="132"/>
      <c r="G2" s="132"/>
      <c r="H2" s="132"/>
      <c r="I2" s="132"/>
      <c r="J2" s="132"/>
      <c r="K2" s="132"/>
      <c r="L2" s="132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275</v>
      </c>
      <c r="E4" s="12"/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1" t="s">
        <v>276</v>
      </c>
      <c r="B6" s="131"/>
      <c r="C6" s="131"/>
      <c r="D6" s="131"/>
      <c r="E6" s="131"/>
      <c r="F6" s="131"/>
      <c r="G6" s="131"/>
      <c r="H6" s="15"/>
      <c r="I6" s="15"/>
      <c r="J6" s="15"/>
      <c r="K6" s="15"/>
      <c r="L6" s="15"/>
    </row>
    <row r="7" spans="1:12" ht="16.5" customHeight="1">
      <c r="A7" s="131"/>
      <c r="B7" s="131"/>
      <c r="C7" s="131"/>
      <c r="D7" s="131"/>
      <c r="E7" s="131"/>
      <c r="F7" s="131"/>
      <c r="G7" s="131"/>
      <c r="H7" s="15"/>
      <c r="I7" s="15"/>
      <c r="J7" s="15"/>
      <c r="K7" s="15"/>
      <c r="L7" s="15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25" t="s">
        <v>1</v>
      </c>
      <c r="B9" s="128" t="s">
        <v>272</v>
      </c>
      <c r="C9" s="125" t="s">
        <v>2</v>
      </c>
      <c r="D9" s="125" t="s">
        <v>3</v>
      </c>
      <c r="E9" s="125" t="s">
        <v>4</v>
      </c>
      <c r="F9" s="125" t="s">
        <v>5</v>
      </c>
      <c r="G9" s="133" t="s">
        <v>124</v>
      </c>
      <c r="H9" s="128" t="s">
        <v>101</v>
      </c>
      <c r="I9" s="128" t="s">
        <v>102</v>
      </c>
      <c r="J9" s="128" t="s">
        <v>247</v>
      </c>
      <c r="K9" s="128" t="s">
        <v>125</v>
      </c>
      <c r="L9" s="128" t="s">
        <v>126</v>
      </c>
    </row>
    <row r="10" spans="1:12" ht="15" customHeight="1">
      <c r="A10" s="126"/>
      <c r="B10" s="129"/>
      <c r="C10" s="126" t="s">
        <v>6</v>
      </c>
      <c r="D10" s="126" t="s">
        <v>7</v>
      </c>
      <c r="E10" s="126" t="s">
        <v>8</v>
      </c>
      <c r="F10" s="126" t="s">
        <v>9</v>
      </c>
      <c r="G10" s="134"/>
      <c r="H10" s="129"/>
      <c r="I10" s="129"/>
      <c r="J10" s="129"/>
      <c r="K10" s="129"/>
      <c r="L10" s="129"/>
    </row>
    <row r="11" spans="1:12" ht="110.25" customHeight="1">
      <c r="A11" s="127"/>
      <c r="B11" s="130"/>
      <c r="C11" s="127"/>
      <c r="D11" s="127"/>
      <c r="E11" s="127"/>
      <c r="F11" s="127"/>
      <c r="G11" s="135"/>
      <c r="H11" s="129"/>
      <c r="I11" s="129"/>
      <c r="J11" s="130"/>
      <c r="K11" s="129"/>
      <c r="L11" s="129"/>
    </row>
    <row r="12" spans="1:12" ht="33" customHeight="1">
      <c r="A12" s="111" t="s">
        <v>278</v>
      </c>
      <c r="B12" s="115" t="s">
        <v>162</v>
      </c>
      <c r="C12" s="111"/>
      <c r="D12" s="111"/>
      <c r="E12" s="111"/>
      <c r="F12" s="111"/>
      <c r="G12" s="113"/>
      <c r="H12" s="114"/>
      <c r="I12" s="114"/>
      <c r="J12" s="112"/>
      <c r="K12" s="114"/>
      <c r="L12" s="114"/>
    </row>
    <row r="13" spans="1:12" s="2" customFormat="1" ht="15" customHeight="1">
      <c r="A13" s="18" t="s">
        <v>10</v>
      </c>
      <c r="B13" s="92" t="s">
        <v>162</v>
      </c>
      <c r="C13" s="19" t="s">
        <v>11</v>
      </c>
      <c r="D13" s="48" t="s">
        <v>55</v>
      </c>
      <c r="E13" s="48" t="s">
        <v>128</v>
      </c>
      <c r="F13" s="48" t="s">
        <v>78</v>
      </c>
      <c r="G13" s="71">
        <f aca="true" t="shared" si="0" ref="G13:L13">G24+G38+G42</f>
        <v>550.86</v>
      </c>
      <c r="H13" s="71">
        <f t="shared" si="0"/>
        <v>0</v>
      </c>
      <c r="I13" s="71">
        <f t="shared" si="0"/>
        <v>2</v>
      </c>
      <c r="J13" s="71">
        <f t="shared" si="0"/>
        <v>0</v>
      </c>
      <c r="K13" s="71">
        <f t="shared" si="0"/>
        <v>0</v>
      </c>
      <c r="L13" s="71">
        <f t="shared" si="0"/>
        <v>550.86</v>
      </c>
    </row>
    <row r="14" spans="1:12" s="22" customFormat="1" ht="48.75" customHeight="1" hidden="1">
      <c r="A14" s="26" t="s">
        <v>127</v>
      </c>
      <c r="B14" s="93"/>
      <c r="C14" s="27" t="s">
        <v>11</v>
      </c>
      <c r="D14" s="49" t="s">
        <v>21</v>
      </c>
      <c r="E14" s="28" t="s">
        <v>128</v>
      </c>
      <c r="F14" s="28" t="s">
        <v>78</v>
      </c>
      <c r="G14" s="72">
        <f aca="true" t="shared" si="1" ref="G14:L15">G15</f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</row>
    <row r="15" spans="1:12" s="2" customFormat="1" ht="61.5" customHeight="1" hidden="1">
      <c r="A15" s="16" t="s">
        <v>129</v>
      </c>
      <c r="B15" s="94"/>
      <c r="C15" s="19" t="s">
        <v>11</v>
      </c>
      <c r="D15" s="29" t="s">
        <v>21</v>
      </c>
      <c r="E15" s="29" t="s">
        <v>130</v>
      </c>
      <c r="F15" s="29" t="s">
        <v>78</v>
      </c>
      <c r="G15" s="71">
        <f t="shared" si="1"/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 t="shared" si="1"/>
        <v>0</v>
      </c>
      <c r="L15" s="71">
        <f t="shared" si="1"/>
        <v>0</v>
      </c>
    </row>
    <row r="16" spans="1:12" s="2" customFormat="1" ht="17.25" customHeight="1" hidden="1">
      <c r="A16" s="16" t="s">
        <v>120</v>
      </c>
      <c r="B16" s="94"/>
      <c r="C16" s="19" t="s">
        <v>11</v>
      </c>
      <c r="D16" s="29" t="s">
        <v>21</v>
      </c>
      <c r="E16" s="29" t="s">
        <v>131</v>
      </c>
      <c r="F16" s="29" t="s">
        <v>136</v>
      </c>
      <c r="G16" s="71"/>
      <c r="H16" s="71"/>
      <c r="I16" s="71"/>
      <c r="J16" s="71"/>
      <c r="K16" s="71"/>
      <c r="L16" s="71">
        <f>G16+J16+K16</f>
        <v>0</v>
      </c>
    </row>
    <row r="17" spans="1:12" s="9" customFormat="1" ht="57" customHeight="1" hidden="1">
      <c r="A17" s="30" t="s">
        <v>132</v>
      </c>
      <c r="B17" s="95"/>
      <c r="C17" s="5" t="s">
        <v>11</v>
      </c>
      <c r="D17" s="31" t="s">
        <v>68</v>
      </c>
      <c r="E17" s="32" t="s">
        <v>128</v>
      </c>
      <c r="F17" s="32">
        <v>0</v>
      </c>
      <c r="G17" s="73">
        <f aca="true" t="shared" si="2" ref="G17:L18">G18</f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</row>
    <row r="18" spans="1:12" s="2" customFormat="1" ht="60" customHeight="1" hidden="1">
      <c r="A18" s="33" t="s">
        <v>129</v>
      </c>
      <c r="B18" s="96"/>
      <c r="C18" s="20" t="s">
        <v>11</v>
      </c>
      <c r="D18" s="34" t="s">
        <v>68</v>
      </c>
      <c r="E18" s="34" t="s">
        <v>130</v>
      </c>
      <c r="F18" s="35"/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</row>
    <row r="19" spans="1:12" s="2" customFormat="1" ht="15.75" customHeight="1" hidden="1">
      <c r="A19" s="33" t="s">
        <v>14</v>
      </c>
      <c r="B19" s="96"/>
      <c r="C19" s="20" t="s">
        <v>11</v>
      </c>
      <c r="D19" s="34" t="s">
        <v>68</v>
      </c>
      <c r="E19" s="34" t="s">
        <v>133</v>
      </c>
      <c r="F19" s="34" t="s">
        <v>78</v>
      </c>
      <c r="G19" s="74">
        <f aca="true" t="shared" si="3" ref="G19:L19">G23</f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</row>
    <row r="20" spans="1:12" s="2" customFormat="1" ht="33" customHeight="1" hidden="1" thickBot="1">
      <c r="A20" s="33" t="s">
        <v>90</v>
      </c>
      <c r="B20" s="96"/>
      <c r="C20" s="20" t="s">
        <v>11</v>
      </c>
      <c r="D20" s="34" t="s">
        <v>68</v>
      </c>
      <c r="E20" s="34" t="s">
        <v>13</v>
      </c>
      <c r="F20" s="34" t="s">
        <v>107</v>
      </c>
      <c r="G20" s="74"/>
      <c r="H20" s="74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92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15" customHeight="1" hidden="1">
      <c r="A22" s="18"/>
      <c r="B22" s="92"/>
      <c r="C22" s="19"/>
      <c r="D22" s="29"/>
      <c r="E22" s="25"/>
      <c r="F22" s="25"/>
      <c r="G22" s="71"/>
      <c r="H22" s="71"/>
      <c r="I22" s="71">
        <f>G22+H22</f>
        <v>0</v>
      </c>
      <c r="J22" s="71"/>
      <c r="K22" s="71"/>
      <c r="L22" s="71">
        <f>G22+J22+K22</f>
        <v>0</v>
      </c>
    </row>
    <row r="23" spans="1:12" s="2" customFormat="1" ht="33" customHeight="1" hidden="1">
      <c r="A23" s="16" t="s">
        <v>134</v>
      </c>
      <c r="B23" s="94"/>
      <c r="C23" s="19" t="s">
        <v>11</v>
      </c>
      <c r="D23" s="29" t="s">
        <v>68</v>
      </c>
      <c r="E23" s="25" t="s">
        <v>133</v>
      </c>
      <c r="F23" s="50">
        <v>500</v>
      </c>
      <c r="G23" s="71"/>
      <c r="H23" s="71"/>
      <c r="I23" s="71"/>
      <c r="J23" s="71"/>
      <c r="K23" s="71"/>
      <c r="L23" s="71">
        <f>G23+J23+K23</f>
        <v>0</v>
      </c>
    </row>
    <row r="24" spans="1:12" s="9" customFormat="1" ht="75" customHeight="1">
      <c r="A24" s="26" t="s">
        <v>135</v>
      </c>
      <c r="B24" s="93" t="s">
        <v>162</v>
      </c>
      <c r="C24" s="24" t="s">
        <v>11</v>
      </c>
      <c r="D24" s="23" t="s">
        <v>16</v>
      </c>
      <c r="E24" s="24"/>
      <c r="F24" s="24" t="s">
        <v>78</v>
      </c>
      <c r="G24" s="73">
        <f aca="true" t="shared" si="4" ref="G24:L24">G25</f>
        <v>545.9</v>
      </c>
      <c r="H24" s="73">
        <f t="shared" si="4"/>
        <v>0</v>
      </c>
      <c r="I24" s="73">
        <f t="shared" si="4"/>
        <v>0</v>
      </c>
      <c r="J24" s="73">
        <f t="shared" si="4"/>
        <v>0</v>
      </c>
      <c r="K24" s="73">
        <f t="shared" si="4"/>
        <v>0</v>
      </c>
      <c r="L24" s="73">
        <f t="shared" si="4"/>
        <v>545.9</v>
      </c>
    </row>
    <row r="25" spans="1:12" ht="55.5" customHeight="1">
      <c r="A25" s="16" t="s">
        <v>253</v>
      </c>
      <c r="B25" s="94" t="s">
        <v>162</v>
      </c>
      <c r="C25" s="4" t="s">
        <v>11</v>
      </c>
      <c r="D25" s="4" t="s">
        <v>16</v>
      </c>
      <c r="E25" s="4" t="s">
        <v>130</v>
      </c>
      <c r="F25" s="4" t="s">
        <v>78</v>
      </c>
      <c r="G25" s="75">
        <f aca="true" t="shared" si="5" ref="G25:L25">G26+G33</f>
        <v>545.9</v>
      </c>
      <c r="H25" s="75">
        <f t="shared" si="5"/>
        <v>0</v>
      </c>
      <c r="I25" s="75">
        <f t="shared" si="5"/>
        <v>0</v>
      </c>
      <c r="J25" s="75">
        <f t="shared" si="5"/>
        <v>0</v>
      </c>
      <c r="K25" s="75">
        <f t="shared" si="5"/>
        <v>0</v>
      </c>
      <c r="L25" s="75">
        <f t="shared" si="5"/>
        <v>545.9</v>
      </c>
    </row>
    <row r="26" spans="1:12" s="13" customFormat="1" ht="12.75">
      <c r="A26" s="38" t="s">
        <v>14</v>
      </c>
      <c r="B26" s="97" t="s">
        <v>162</v>
      </c>
      <c r="C26" s="20" t="s">
        <v>11</v>
      </c>
      <c r="D26" s="20" t="s">
        <v>16</v>
      </c>
      <c r="E26" s="20" t="s">
        <v>133</v>
      </c>
      <c r="F26" s="20" t="s">
        <v>78</v>
      </c>
      <c r="G26" s="75">
        <f aca="true" t="shared" si="6" ref="G26:L26">G27</f>
        <v>335.7</v>
      </c>
      <c r="H26" s="75">
        <f t="shared" si="6"/>
        <v>0</v>
      </c>
      <c r="I26" s="75">
        <f t="shared" si="6"/>
        <v>0</v>
      </c>
      <c r="J26" s="75">
        <f t="shared" si="6"/>
        <v>0</v>
      </c>
      <c r="K26" s="75">
        <f t="shared" si="6"/>
        <v>0</v>
      </c>
      <c r="L26" s="75">
        <f t="shared" si="6"/>
        <v>335.7</v>
      </c>
    </row>
    <row r="27" spans="1:12" ht="28.5" customHeight="1">
      <c r="A27" s="37" t="s">
        <v>134</v>
      </c>
      <c r="B27" s="98" t="s">
        <v>162</v>
      </c>
      <c r="C27" s="5" t="s">
        <v>11</v>
      </c>
      <c r="D27" s="5" t="s">
        <v>16</v>
      </c>
      <c r="E27" s="5" t="s">
        <v>133</v>
      </c>
      <c r="F27" s="5" t="s">
        <v>136</v>
      </c>
      <c r="G27" s="75">
        <v>335.7</v>
      </c>
      <c r="H27" s="75"/>
      <c r="I27" s="71"/>
      <c r="J27" s="71"/>
      <c r="K27" s="71"/>
      <c r="L27" s="71">
        <f aca="true" t="shared" si="7" ref="L27:L32">G27+J27+K27</f>
        <v>335.7</v>
      </c>
    </row>
    <row r="28" spans="1:12" ht="12.75" hidden="1">
      <c r="A28" s="36" t="s">
        <v>103</v>
      </c>
      <c r="B28" s="99"/>
      <c r="C28" s="5" t="s">
        <v>11</v>
      </c>
      <c r="D28" s="5" t="s">
        <v>17</v>
      </c>
      <c r="E28" s="5"/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 t="shared" si="7"/>
        <v>0</v>
      </c>
    </row>
    <row r="29" spans="1:12" ht="12.75" hidden="1">
      <c r="A29" s="37" t="s">
        <v>104</v>
      </c>
      <c r="B29" s="98"/>
      <c r="C29" s="5" t="s">
        <v>11</v>
      </c>
      <c r="D29" s="5" t="s">
        <v>17</v>
      </c>
      <c r="E29" s="5" t="s">
        <v>53</v>
      </c>
      <c r="F29" s="5"/>
      <c r="G29" s="75">
        <f>G30</f>
        <v>0</v>
      </c>
      <c r="H29" s="75">
        <f>H30</f>
        <v>0</v>
      </c>
      <c r="I29" s="71">
        <f>G29+H29</f>
        <v>0</v>
      </c>
      <c r="J29" s="71"/>
      <c r="K29" s="71"/>
      <c r="L29" s="71">
        <f t="shared" si="7"/>
        <v>0</v>
      </c>
    </row>
    <row r="30" spans="1:12" ht="37.5" customHeight="1" hidden="1">
      <c r="A30" s="17" t="s">
        <v>105</v>
      </c>
      <c r="B30" s="100"/>
      <c r="C30" s="5" t="s">
        <v>11</v>
      </c>
      <c r="D30" s="5" t="s">
        <v>17</v>
      </c>
      <c r="E30" s="5" t="s">
        <v>53</v>
      </c>
      <c r="F30" s="5" t="s">
        <v>106</v>
      </c>
      <c r="G30" s="75"/>
      <c r="H30" s="75"/>
      <c r="I30" s="71">
        <f>G30+H30</f>
        <v>0</v>
      </c>
      <c r="J30" s="71"/>
      <c r="K30" s="71"/>
      <c r="L30" s="71">
        <f t="shared" si="7"/>
        <v>0</v>
      </c>
    </row>
    <row r="31" spans="1:12" ht="45.75" customHeight="1" hidden="1">
      <c r="A31" s="33"/>
      <c r="B31" s="96"/>
      <c r="C31" s="5" t="s">
        <v>11</v>
      </c>
      <c r="D31" s="5" t="s">
        <v>66</v>
      </c>
      <c r="E31" s="5" t="s">
        <v>128</v>
      </c>
      <c r="F31" s="5" t="s">
        <v>78</v>
      </c>
      <c r="G31" s="75">
        <f>G32</f>
        <v>210.2</v>
      </c>
      <c r="H31" s="75">
        <f>H32</f>
        <v>0</v>
      </c>
      <c r="I31" s="75">
        <f>I32</f>
        <v>0</v>
      </c>
      <c r="J31" s="75">
        <f>J32</f>
        <v>0</v>
      </c>
      <c r="K31" s="75">
        <f>K32</f>
        <v>0</v>
      </c>
      <c r="L31" s="71">
        <f t="shared" si="7"/>
        <v>210.2</v>
      </c>
    </row>
    <row r="32" spans="1:12" ht="51" hidden="1">
      <c r="A32" s="38" t="s">
        <v>129</v>
      </c>
      <c r="B32" s="97"/>
      <c r="C32" s="5" t="s">
        <v>11</v>
      </c>
      <c r="D32" s="5" t="s">
        <v>16</v>
      </c>
      <c r="E32" s="5" t="s">
        <v>130</v>
      </c>
      <c r="F32" s="5" t="s">
        <v>78</v>
      </c>
      <c r="G32" s="75">
        <f aca="true" t="shared" si="8" ref="G32:I33">G33</f>
        <v>210.2</v>
      </c>
      <c r="H32" s="75">
        <f t="shared" si="8"/>
        <v>0</v>
      </c>
      <c r="I32" s="75">
        <f t="shared" si="8"/>
        <v>0</v>
      </c>
      <c r="J32" s="75"/>
      <c r="K32" s="75">
        <f>K33</f>
        <v>0</v>
      </c>
      <c r="L32" s="71">
        <f t="shared" si="7"/>
        <v>210.2</v>
      </c>
    </row>
    <row r="33" spans="1:12" s="13" customFormat="1" ht="25.5">
      <c r="A33" s="38" t="s">
        <v>252</v>
      </c>
      <c r="B33" s="97" t="s">
        <v>162</v>
      </c>
      <c r="C33" s="20" t="s">
        <v>11</v>
      </c>
      <c r="D33" s="20" t="s">
        <v>16</v>
      </c>
      <c r="E33" s="20" t="s">
        <v>251</v>
      </c>
      <c r="F33" s="20" t="s">
        <v>78</v>
      </c>
      <c r="G33" s="75">
        <f t="shared" si="8"/>
        <v>210.2</v>
      </c>
      <c r="H33" s="75">
        <f t="shared" si="8"/>
        <v>0</v>
      </c>
      <c r="I33" s="75">
        <f t="shared" si="8"/>
        <v>0</v>
      </c>
      <c r="J33" s="75">
        <f>J34</f>
        <v>0</v>
      </c>
      <c r="K33" s="75">
        <f>K34</f>
        <v>0</v>
      </c>
      <c r="L33" s="75">
        <f>L34</f>
        <v>210.2</v>
      </c>
    </row>
    <row r="34" spans="1:12" s="13" customFormat="1" ht="25.5">
      <c r="A34" s="38" t="s">
        <v>134</v>
      </c>
      <c r="B34" s="97" t="s">
        <v>162</v>
      </c>
      <c r="C34" s="20" t="s">
        <v>11</v>
      </c>
      <c r="D34" s="20" t="s">
        <v>16</v>
      </c>
      <c r="E34" s="20" t="s">
        <v>251</v>
      </c>
      <c r="F34" s="20" t="s">
        <v>136</v>
      </c>
      <c r="G34" s="75">
        <v>210.2</v>
      </c>
      <c r="H34" s="75"/>
      <c r="I34" s="71"/>
      <c r="J34" s="71"/>
      <c r="K34" s="71"/>
      <c r="L34" s="71">
        <f aca="true" t="shared" si="9" ref="L34:L62">G34+J34+K34</f>
        <v>210.2</v>
      </c>
    </row>
    <row r="35" spans="1:12" s="11" customFormat="1" ht="27" customHeight="1" hidden="1">
      <c r="A35" s="16" t="s">
        <v>91</v>
      </c>
      <c r="B35" s="94"/>
      <c r="C35" s="39" t="s">
        <v>11</v>
      </c>
      <c r="D35" s="39" t="s">
        <v>18</v>
      </c>
      <c r="E35" s="39"/>
      <c r="F35" s="39"/>
      <c r="G35" s="76">
        <f>G36</f>
        <v>0</v>
      </c>
      <c r="H35" s="76">
        <f>H36</f>
        <v>0</v>
      </c>
      <c r="I35" s="71">
        <f>G35+H35</f>
        <v>0</v>
      </c>
      <c r="J35" s="71"/>
      <c r="K35" s="71"/>
      <c r="L35" s="71">
        <f t="shared" si="9"/>
        <v>0</v>
      </c>
    </row>
    <row r="36" spans="1:12" ht="38.25" hidden="1">
      <c r="A36" s="17" t="s">
        <v>92</v>
      </c>
      <c r="B36" s="100"/>
      <c r="C36" s="5" t="s">
        <v>11</v>
      </c>
      <c r="D36" s="5" t="s">
        <v>18</v>
      </c>
      <c r="E36" s="5" t="s">
        <v>93</v>
      </c>
      <c r="F36" s="5" t="s">
        <v>94</v>
      </c>
      <c r="G36" s="75"/>
      <c r="H36" s="75"/>
      <c r="I36" s="71">
        <f>G36+H36</f>
        <v>0</v>
      </c>
      <c r="J36" s="71"/>
      <c r="K36" s="71"/>
      <c r="L36" s="71">
        <f t="shared" si="9"/>
        <v>0</v>
      </c>
    </row>
    <row r="37" spans="1:12" ht="12.75" hidden="1">
      <c r="A37" s="17"/>
      <c r="B37" s="100"/>
      <c r="C37" s="5"/>
      <c r="D37" s="5"/>
      <c r="E37" s="5"/>
      <c r="F37" s="5"/>
      <c r="G37" s="75"/>
      <c r="H37" s="75"/>
      <c r="I37" s="71">
        <f>G37+H37</f>
        <v>0</v>
      </c>
      <c r="J37" s="71"/>
      <c r="K37" s="71"/>
      <c r="L37" s="71">
        <f t="shared" si="9"/>
        <v>0</v>
      </c>
    </row>
    <row r="38" spans="1:12" s="11" customFormat="1" ht="14.25">
      <c r="A38" s="33" t="s">
        <v>62</v>
      </c>
      <c r="B38" s="96" t="s">
        <v>162</v>
      </c>
      <c r="C38" s="10" t="s">
        <v>11</v>
      </c>
      <c r="D38" s="10" t="s">
        <v>137</v>
      </c>
      <c r="E38" s="10" t="s">
        <v>128</v>
      </c>
      <c r="F38" s="10" t="s">
        <v>78</v>
      </c>
      <c r="G38" s="76">
        <f aca="true" t="shared" si="10" ref="G38:H40">G39</f>
        <v>2</v>
      </c>
      <c r="H38" s="76">
        <f t="shared" si="10"/>
        <v>0</v>
      </c>
      <c r="I38" s="71">
        <f>G38+H38</f>
        <v>2</v>
      </c>
      <c r="J38" s="71"/>
      <c r="K38" s="71"/>
      <c r="L38" s="71">
        <f t="shared" si="9"/>
        <v>2</v>
      </c>
    </row>
    <row r="39" spans="1:12" s="13" customFormat="1" ht="12.75">
      <c r="A39" s="38" t="s">
        <v>62</v>
      </c>
      <c r="B39" s="97" t="s">
        <v>162</v>
      </c>
      <c r="C39" s="20" t="s">
        <v>11</v>
      </c>
      <c r="D39" s="20" t="s">
        <v>137</v>
      </c>
      <c r="E39" s="20" t="s">
        <v>138</v>
      </c>
      <c r="F39" s="20" t="s">
        <v>78</v>
      </c>
      <c r="G39" s="75">
        <f t="shared" si="10"/>
        <v>2</v>
      </c>
      <c r="H39" s="75">
        <f t="shared" si="10"/>
        <v>0</v>
      </c>
      <c r="I39" s="71">
        <f>G39+H39</f>
        <v>2</v>
      </c>
      <c r="J39" s="71"/>
      <c r="K39" s="71"/>
      <c r="L39" s="71">
        <f t="shared" si="9"/>
        <v>2</v>
      </c>
    </row>
    <row r="40" spans="1:12" s="13" customFormat="1" ht="18" customHeight="1">
      <c r="A40" s="16" t="s">
        <v>139</v>
      </c>
      <c r="B40" s="94" t="s">
        <v>162</v>
      </c>
      <c r="C40" s="20" t="s">
        <v>11</v>
      </c>
      <c r="D40" s="20" t="s">
        <v>137</v>
      </c>
      <c r="E40" s="20" t="s">
        <v>140</v>
      </c>
      <c r="F40" s="20" t="s">
        <v>78</v>
      </c>
      <c r="G40" s="75">
        <f t="shared" si="10"/>
        <v>2</v>
      </c>
      <c r="H40" s="75">
        <f t="shared" si="10"/>
        <v>0</v>
      </c>
      <c r="I40" s="75">
        <f>I41</f>
        <v>0</v>
      </c>
      <c r="J40" s="75"/>
      <c r="K40" s="75">
        <f>K41</f>
        <v>0</v>
      </c>
      <c r="L40" s="71">
        <f t="shared" si="9"/>
        <v>2</v>
      </c>
    </row>
    <row r="41" spans="1:12" s="13" customFormat="1" ht="18" customHeight="1">
      <c r="A41" s="16" t="s">
        <v>141</v>
      </c>
      <c r="B41" s="94" t="s">
        <v>162</v>
      </c>
      <c r="C41" s="20" t="s">
        <v>11</v>
      </c>
      <c r="D41" s="20" t="s">
        <v>137</v>
      </c>
      <c r="E41" s="20" t="s">
        <v>142</v>
      </c>
      <c r="F41" s="20" t="s">
        <v>143</v>
      </c>
      <c r="G41" s="75">
        <v>2</v>
      </c>
      <c r="H41" s="75"/>
      <c r="I41" s="71"/>
      <c r="J41" s="71"/>
      <c r="K41" s="71"/>
      <c r="L41" s="71">
        <f t="shared" si="9"/>
        <v>2</v>
      </c>
    </row>
    <row r="42" spans="1:12" s="55" customFormat="1" ht="18.75" customHeight="1">
      <c r="A42" s="53" t="s">
        <v>97</v>
      </c>
      <c r="B42" s="101" t="s">
        <v>162</v>
      </c>
      <c r="C42" s="64" t="s">
        <v>11</v>
      </c>
      <c r="D42" s="64" t="s">
        <v>144</v>
      </c>
      <c r="E42" s="64" t="s">
        <v>128</v>
      </c>
      <c r="F42" s="64" t="s">
        <v>78</v>
      </c>
      <c r="G42" s="77">
        <f>G43+G45+G48</f>
        <v>2.96</v>
      </c>
      <c r="H42" s="77">
        <f>H43+H45+H48</f>
        <v>0</v>
      </c>
      <c r="I42" s="77">
        <f>I43+I45+I48</f>
        <v>0</v>
      </c>
      <c r="J42" s="77"/>
      <c r="K42" s="77">
        <f>K43+K45+K48</f>
        <v>0</v>
      </c>
      <c r="L42" s="71">
        <f t="shared" si="9"/>
        <v>2.96</v>
      </c>
    </row>
    <row r="43" spans="1:12" s="11" customFormat="1" ht="28.5" customHeight="1">
      <c r="A43" s="33" t="s">
        <v>240</v>
      </c>
      <c r="B43" s="96" t="s">
        <v>162</v>
      </c>
      <c r="C43" s="39" t="s">
        <v>11</v>
      </c>
      <c r="D43" s="39" t="s">
        <v>144</v>
      </c>
      <c r="E43" s="39" t="s">
        <v>241</v>
      </c>
      <c r="F43" s="39" t="s">
        <v>78</v>
      </c>
      <c r="G43" s="76">
        <f>G44</f>
        <v>0.96</v>
      </c>
      <c r="H43" s="76"/>
      <c r="I43" s="76"/>
      <c r="J43" s="76"/>
      <c r="K43" s="76">
        <f>K44</f>
        <v>0</v>
      </c>
      <c r="L43" s="71">
        <f t="shared" si="9"/>
        <v>0.96</v>
      </c>
    </row>
    <row r="44" spans="1:12" s="2" customFormat="1" ht="33.75" customHeight="1">
      <c r="A44" s="26" t="s">
        <v>134</v>
      </c>
      <c r="B44" s="93" t="s">
        <v>162</v>
      </c>
      <c r="C44" s="40" t="s">
        <v>11</v>
      </c>
      <c r="D44" s="40" t="s">
        <v>144</v>
      </c>
      <c r="E44" s="40" t="s">
        <v>241</v>
      </c>
      <c r="F44" s="40" t="s">
        <v>136</v>
      </c>
      <c r="G44" s="78">
        <v>0.96</v>
      </c>
      <c r="H44" s="78"/>
      <c r="I44" s="78"/>
      <c r="J44" s="78"/>
      <c r="K44" s="78"/>
      <c r="L44" s="71">
        <f t="shared" si="9"/>
        <v>0.96</v>
      </c>
    </row>
    <row r="45" spans="1:12" s="55" customFormat="1" ht="75" customHeight="1" hidden="1">
      <c r="A45" s="53" t="s">
        <v>129</v>
      </c>
      <c r="B45" s="101"/>
      <c r="C45" s="54" t="s">
        <v>11</v>
      </c>
      <c r="D45" s="54" t="s">
        <v>144</v>
      </c>
      <c r="E45" s="54" t="s">
        <v>130</v>
      </c>
      <c r="F45" s="54" t="s">
        <v>78</v>
      </c>
      <c r="G45" s="77">
        <f aca="true" t="shared" si="11" ref="G45:I46">G46</f>
        <v>0</v>
      </c>
      <c r="H45" s="77">
        <f t="shared" si="11"/>
        <v>0</v>
      </c>
      <c r="I45" s="77">
        <f t="shared" si="11"/>
        <v>0</v>
      </c>
      <c r="J45" s="77"/>
      <c r="K45" s="77">
        <f>K46</f>
        <v>0</v>
      </c>
      <c r="L45" s="71">
        <f t="shared" si="9"/>
        <v>0</v>
      </c>
    </row>
    <row r="46" spans="1:12" ht="14.25" customHeight="1" hidden="1">
      <c r="A46" s="33" t="s">
        <v>14</v>
      </c>
      <c r="B46" s="96"/>
      <c r="C46" s="5" t="s">
        <v>11</v>
      </c>
      <c r="D46" s="5" t="s">
        <v>144</v>
      </c>
      <c r="E46" s="5" t="s">
        <v>145</v>
      </c>
      <c r="F46" s="5" t="s">
        <v>78</v>
      </c>
      <c r="G46" s="75">
        <f t="shared" si="11"/>
        <v>0</v>
      </c>
      <c r="H46" s="75">
        <f t="shared" si="11"/>
        <v>0</v>
      </c>
      <c r="I46" s="75">
        <f t="shared" si="11"/>
        <v>0</v>
      </c>
      <c r="J46" s="75"/>
      <c r="K46" s="75">
        <f>K47</f>
        <v>0</v>
      </c>
      <c r="L46" s="71">
        <f t="shared" si="9"/>
        <v>0</v>
      </c>
    </row>
    <row r="47" spans="1:12" s="9" customFormat="1" ht="28.5" customHeight="1" hidden="1">
      <c r="A47" s="30" t="s">
        <v>134</v>
      </c>
      <c r="B47" s="95"/>
      <c r="C47" s="5" t="s">
        <v>11</v>
      </c>
      <c r="D47" s="5" t="s">
        <v>144</v>
      </c>
      <c r="E47" s="5" t="s">
        <v>133</v>
      </c>
      <c r="F47" s="5" t="s">
        <v>136</v>
      </c>
      <c r="G47" s="79"/>
      <c r="H47" s="79"/>
      <c r="I47" s="79"/>
      <c r="J47" s="79"/>
      <c r="K47" s="79"/>
      <c r="L47" s="71">
        <f t="shared" si="9"/>
        <v>0</v>
      </c>
    </row>
    <row r="48" spans="1:12" ht="38.25" customHeight="1">
      <c r="A48" s="33" t="s">
        <v>63</v>
      </c>
      <c r="B48" s="96" t="s">
        <v>162</v>
      </c>
      <c r="C48" s="5" t="s">
        <v>11</v>
      </c>
      <c r="D48" s="5" t="s">
        <v>144</v>
      </c>
      <c r="E48" s="5" t="s">
        <v>225</v>
      </c>
      <c r="F48" s="5" t="s">
        <v>78</v>
      </c>
      <c r="G48" s="75">
        <f>G49</f>
        <v>2</v>
      </c>
      <c r="H48" s="75">
        <f>H49</f>
        <v>0</v>
      </c>
      <c r="I48" s="75">
        <f>I49</f>
        <v>0</v>
      </c>
      <c r="J48" s="75"/>
      <c r="K48" s="75">
        <f>K49</f>
        <v>0</v>
      </c>
      <c r="L48" s="71">
        <f t="shared" si="9"/>
        <v>2</v>
      </c>
    </row>
    <row r="49" spans="1:12" ht="12.75">
      <c r="A49" s="38" t="s">
        <v>64</v>
      </c>
      <c r="B49" s="97" t="s">
        <v>162</v>
      </c>
      <c r="C49" s="5" t="s">
        <v>11</v>
      </c>
      <c r="D49" s="5" t="s">
        <v>144</v>
      </c>
      <c r="E49" s="5" t="s">
        <v>226</v>
      </c>
      <c r="F49" s="5" t="s">
        <v>78</v>
      </c>
      <c r="G49" s="75">
        <f>G54</f>
        <v>2</v>
      </c>
      <c r="H49" s="75">
        <f>H54</f>
        <v>0</v>
      </c>
      <c r="I49" s="75">
        <f>I54</f>
        <v>0</v>
      </c>
      <c r="J49" s="75"/>
      <c r="K49" s="75">
        <f>K54</f>
        <v>0</v>
      </c>
      <c r="L49" s="71">
        <f t="shared" si="9"/>
        <v>2</v>
      </c>
    </row>
    <row r="50" spans="1:12" s="2" customFormat="1" ht="30" hidden="1">
      <c r="A50" s="18" t="s">
        <v>67</v>
      </c>
      <c r="B50" s="92"/>
      <c r="C50" s="40" t="s">
        <v>68</v>
      </c>
      <c r="D50" s="40"/>
      <c r="E50" s="40"/>
      <c r="F50" s="40"/>
      <c r="G50" s="78">
        <f>G51</f>
        <v>0</v>
      </c>
      <c r="H50" s="78"/>
      <c r="I50" s="71">
        <f>G50+H50</f>
        <v>0</v>
      </c>
      <c r="J50" s="71"/>
      <c r="K50" s="71"/>
      <c r="L50" s="71">
        <f t="shared" si="9"/>
        <v>0</v>
      </c>
    </row>
    <row r="51" spans="1:12" ht="12.75" hidden="1">
      <c r="A51" s="38" t="s">
        <v>71</v>
      </c>
      <c r="B51" s="97"/>
      <c r="C51" s="5" t="s">
        <v>68</v>
      </c>
      <c r="D51" s="5" t="s">
        <v>21</v>
      </c>
      <c r="E51" s="5"/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9"/>
        <v>0</v>
      </c>
    </row>
    <row r="52" spans="1:12" ht="12.75" hidden="1">
      <c r="A52" s="17" t="s">
        <v>70</v>
      </c>
      <c r="B52" s="100"/>
      <c r="C52" s="5" t="s">
        <v>68</v>
      </c>
      <c r="D52" s="5" t="s">
        <v>21</v>
      </c>
      <c r="E52" s="5" t="s">
        <v>72</v>
      </c>
      <c r="F52" s="5"/>
      <c r="G52" s="75">
        <f>G53</f>
        <v>0</v>
      </c>
      <c r="H52" s="75"/>
      <c r="I52" s="71">
        <f>G52+H52</f>
        <v>0</v>
      </c>
      <c r="J52" s="71"/>
      <c r="K52" s="71"/>
      <c r="L52" s="71">
        <f t="shared" si="9"/>
        <v>0</v>
      </c>
    </row>
    <row r="53" spans="1:12" ht="38.25" hidden="1">
      <c r="A53" s="17" t="s">
        <v>69</v>
      </c>
      <c r="B53" s="100"/>
      <c r="C53" s="5" t="s">
        <v>68</v>
      </c>
      <c r="D53" s="5" t="s">
        <v>21</v>
      </c>
      <c r="E53" s="5" t="s">
        <v>72</v>
      </c>
      <c r="F53" s="5" t="s">
        <v>73</v>
      </c>
      <c r="G53" s="75"/>
      <c r="H53" s="75"/>
      <c r="I53" s="71">
        <f>G53+H53</f>
        <v>0</v>
      </c>
      <c r="J53" s="71"/>
      <c r="K53" s="71"/>
      <c r="L53" s="71">
        <f t="shared" si="9"/>
        <v>0</v>
      </c>
    </row>
    <row r="54" spans="1:12" ht="25.5">
      <c r="A54" s="17" t="s">
        <v>134</v>
      </c>
      <c r="B54" s="100" t="s">
        <v>162</v>
      </c>
      <c r="C54" s="5" t="s">
        <v>11</v>
      </c>
      <c r="D54" s="5" t="s">
        <v>144</v>
      </c>
      <c r="E54" s="5" t="s">
        <v>226</v>
      </c>
      <c r="F54" s="5" t="s">
        <v>136</v>
      </c>
      <c r="G54" s="75">
        <v>2</v>
      </c>
      <c r="H54" s="75">
        <f>H55</f>
        <v>0</v>
      </c>
      <c r="I54" s="75">
        <f>I55</f>
        <v>0</v>
      </c>
      <c r="J54" s="75"/>
      <c r="K54" s="75">
        <f>K55</f>
        <v>0</v>
      </c>
      <c r="L54" s="71">
        <f t="shared" si="9"/>
        <v>2</v>
      </c>
    </row>
    <row r="55" spans="1:12" ht="12.75">
      <c r="A55" s="17"/>
      <c r="B55" s="100" t="s">
        <v>162</v>
      </c>
      <c r="C55" s="5"/>
      <c r="D55" s="5"/>
      <c r="E55" s="5"/>
      <c r="F55" s="5"/>
      <c r="G55" s="75"/>
      <c r="H55" s="75"/>
      <c r="I55" s="71"/>
      <c r="J55" s="71"/>
      <c r="K55" s="71"/>
      <c r="L55" s="71">
        <f t="shared" si="9"/>
        <v>0</v>
      </c>
    </row>
    <row r="56" spans="1:12" ht="30" hidden="1">
      <c r="A56" s="41" t="s">
        <v>67</v>
      </c>
      <c r="B56" s="102"/>
      <c r="C56" s="5" t="s">
        <v>68</v>
      </c>
      <c r="D56" s="5" t="s">
        <v>55</v>
      </c>
      <c r="E56" s="5" t="s">
        <v>128</v>
      </c>
      <c r="F56" s="5" t="s">
        <v>78</v>
      </c>
      <c r="G56" s="75">
        <f>G57+G60</f>
        <v>0</v>
      </c>
      <c r="H56" s="75">
        <f>H57+H60</f>
        <v>0</v>
      </c>
      <c r="I56" s="75">
        <f>I57+I60</f>
        <v>0</v>
      </c>
      <c r="J56" s="75"/>
      <c r="K56" s="75">
        <f>K57+K60</f>
        <v>0</v>
      </c>
      <c r="L56" s="71">
        <f t="shared" si="9"/>
        <v>0</v>
      </c>
    </row>
    <row r="57" spans="1:12" ht="12.75" hidden="1">
      <c r="A57" s="37" t="s">
        <v>71</v>
      </c>
      <c r="B57" s="98"/>
      <c r="C57" s="5" t="s">
        <v>68</v>
      </c>
      <c r="D57" s="5" t="s">
        <v>21</v>
      </c>
      <c r="E57" s="5" t="s">
        <v>128</v>
      </c>
      <c r="F57" s="5" t="s">
        <v>78</v>
      </c>
      <c r="G57" s="75">
        <f aca="true" t="shared" si="12" ref="G57:I58">G58</f>
        <v>0</v>
      </c>
      <c r="H57" s="75">
        <f t="shared" si="12"/>
        <v>0</v>
      </c>
      <c r="I57" s="75">
        <f t="shared" si="12"/>
        <v>0</v>
      </c>
      <c r="J57" s="75"/>
      <c r="K57" s="75">
        <f>K58</f>
        <v>0</v>
      </c>
      <c r="L57" s="71">
        <f t="shared" si="9"/>
        <v>0</v>
      </c>
    </row>
    <row r="58" spans="1:12" ht="25.5" hidden="1">
      <c r="A58" s="37" t="s">
        <v>146</v>
      </c>
      <c r="B58" s="98"/>
      <c r="C58" s="5" t="s">
        <v>68</v>
      </c>
      <c r="D58" s="5" t="s">
        <v>21</v>
      </c>
      <c r="E58" s="5" t="s">
        <v>147</v>
      </c>
      <c r="F58" s="5" t="s">
        <v>78</v>
      </c>
      <c r="G58" s="75">
        <f t="shared" si="12"/>
        <v>0</v>
      </c>
      <c r="H58" s="75">
        <f t="shared" si="12"/>
        <v>0</v>
      </c>
      <c r="I58" s="75">
        <f t="shared" si="12"/>
        <v>0</v>
      </c>
      <c r="J58" s="75"/>
      <c r="K58" s="75">
        <f>K59</f>
        <v>0</v>
      </c>
      <c r="L58" s="71">
        <f t="shared" si="9"/>
        <v>0</v>
      </c>
    </row>
    <row r="59" spans="1:12" ht="38.25" hidden="1">
      <c r="A59" s="17" t="s">
        <v>148</v>
      </c>
      <c r="B59" s="100"/>
      <c r="C59" s="5" t="s">
        <v>68</v>
      </c>
      <c r="D59" s="5" t="s">
        <v>21</v>
      </c>
      <c r="E59" s="5" t="s">
        <v>149</v>
      </c>
      <c r="F59" s="5" t="s">
        <v>150</v>
      </c>
      <c r="G59" s="75"/>
      <c r="H59" s="75"/>
      <c r="I59" s="71">
        <f>G59+H59</f>
        <v>0</v>
      </c>
      <c r="J59" s="71"/>
      <c r="K59" s="71"/>
      <c r="L59" s="71">
        <f t="shared" si="9"/>
        <v>0</v>
      </c>
    </row>
    <row r="60" spans="1:12" ht="12.75" hidden="1">
      <c r="A60" s="36" t="s">
        <v>110</v>
      </c>
      <c r="B60" s="99"/>
      <c r="C60" s="5" t="s">
        <v>68</v>
      </c>
      <c r="D60" s="5" t="s">
        <v>16</v>
      </c>
      <c r="E60" s="5"/>
      <c r="F60" s="5"/>
      <c r="G60" s="75">
        <f aca="true" t="shared" si="13" ref="G60:I61">G61</f>
        <v>0</v>
      </c>
      <c r="H60" s="75">
        <f t="shared" si="13"/>
        <v>0</v>
      </c>
      <c r="I60" s="75">
        <f t="shared" si="13"/>
        <v>0</v>
      </c>
      <c r="J60" s="75"/>
      <c r="K60" s="75"/>
      <c r="L60" s="71">
        <f t="shared" si="9"/>
        <v>0</v>
      </c>
    </row>
    <row r="61" spans="1:12" ht="12.75" hidden="1">
      <c r="A61" s="37" t="s">
        <v>104</v>
      </c>
      <c r="B61" s="98"/>
      <c r="C61" s="5" t="s">
        <v>68</v>
      </c>
      <c r="D61" s="5" t="s">
        <v>16</v>
      </c>
      <c r="E61" s="5" t="s">
        <v>53</v>
      </c>
      <c r="F61" s="5"/>
      <c r="G61" s="75">
        <f t="shared" si="13"/>
        <v>0</v>
      </c>
      <c r="H61" s="75">
        <f t="shared" si="13"/>
        <v>0</v>
      </c>
      <c r="I61" s="75">
        <f t="shared" si="13"/>
        <v>0</v>
      </c>
      <c r="J61" s="75"/>
      <c r="K61" s="75"/>
      <c r="L61" s="71">
        <f t="shared" si="9"/>
        <v>0</v>
      </c>
    </row>
    <row r="62" spans="1:12" ht="25.5" hidden="1">
      <c r="A62" s="17" t="s">
        <v>111</v>
      </c>
      <c r="B62" s="100"/>
      <c r="C62" s="5" t="s">
        <v>68</v>
      </c>
      <c r="D62" s="5" t="s">
        <v>16</v>
      </c>
      <c r="E62" s="5" t="s">
        <v>53</v>
      </c>
      <c r="F62" s="5" t="s">
        <v>112</v>
      </c>
      <c r="G62" s="75"/>
      <c r="H62" s="75"/>
      <c r="I62" s="71">
        <f>G62+H62</f>
        <v>0</v>
      </c>
      <c r="J62" s="71"/>
      <c r="K62" s="71"/>
      <c r="L62" s="71">
        <f t="shared" si="9"/>
        <v>0</v>
      </c>
    </row>
    <row r="63" spans="1:12" s="6" customFormat="1" ht="18" customHeight="1">
      <c r="A63" s="18" t="s">
        <v>254</v>
      </c>
      <c r="B63" s="92" t="s">
        <v>162</v>
      </c>
      <c r="C63" s="19" t="s">
        <v>21</v>
      </c>
      <c r="D63" s="29" t="s">
        <v>68</v>
      </c>
      <c r="E63" s="29" t="s">
        <v>128</v>
      </c>
      <c r="F63" s="29" t="s">
        <v>78</v>
      </c>
      <c r="G63" s="71">
        <f aca="true" t="shared" si="14" ref="G63:L63">G65</f>
        <v>41.5</v>
      </c>
      <c r="H63" s="71">
        <f t="shared" si="14"/>
        <v>0</v>
      </c>
      <c r="I63" s="71">
        <f t="shared" si="14"/>
        <v>41.5</v>
      </c>
      <c r="J63" s="71">
        <f t="shared" si="14"/>
        <v>0</v>
      </c>
      <c r="K63" s="71">
        <f t="shared" si="14"/>
        <v>0</v>
      </c>
      <c r="L63" s="71">
        <f t="shared" si="14"/>
        <v>41.5</v>
      </c>
    </row>
    <row r="64" spans="1:12" s="7" customFormat="1" ht="15.75" customHeight="1" hidden="1">
      <c r="A64" s="16"/>
      <c r="B64" s="94"/>
      <c r="C64" s="3" t="s">
        <v>16</v>
      </c>
      <c r="D64" s="3" t="s">
        <v>17</v>
      </c>
      <c r="E64" s="3" t="s">
        <v>128</v>
      </c>
      <c r="F64" s="3" t="s">
        <v>78</v>
      </c>
      <c r="G64" s="80">
        <f>G65+G68</f>
        <v>41.5</v>
      </c>
      <c r="H64" s="80">
        <f>H65+H68</f>
        <v>0</v>
      </c>
      <c r="I64" s="80">
        <f>I65+I68</f>
        <v>41.5</v>
      </c>
      <c r="J64" s="80"/>
      <c r="K64" s="80">
        <f>K65+K68</f>
        <v>0</v>
      </c>
      <c r="L64" s="71">
        <f aca="true" t="shared" si="15" ref="L64:L88">G64+J64+K64</f>
        <v>41.5</v>
      </c>
    </row>
    <row r="65" spans="1:12" s="7" customFormat="1" ht="57" customHeight="1">
      <c r="A65" s="16" t="s">
        <v>129</v>
      </c>
      <c r="B65" s="94" t="s">
        <v>162</v>
      </c>
      <c r="C65" s="3" t="s">
        <v>21</v>
      </c>
      <c r="D65" s="3" t="s">
        <v>68</v>
      </c>
      <c r="E65" s="3" t="s">
        <v>13</v>
      </c>
      <c r="F65" s="3" t="s">
        <v>78</v>
      </c>
      <c r="G65" s="80">
        <f>G66</f>
        <v>41.5</v>
      </c>
      <c r="H65" s="80">
        <f>H66</f>
        <v>0</v>
      </c>
      <c r="I65" s="80">
        <f>I66</f>
        <v>41.5</v>
      </c>
      <c r="J65" s="80"/>
      <c r="K65" s="80">
        <f>K66</f>
        <v>0</v>
      </c>
      <c r="L65" s="71">
        <f t="shared" si="15"/>
        <v>41.5</v>
      </c>
    </row>
    <row r="66" spans="1:12" s="70" customFormat="1" ht="33.75" customHeight="1">
      <c r="A66" s="38" t="s">
        <v>255</v>
      </c>
      <c r="B66" s="97" t="s">
        <v>162</v>
      </c>
      <c r="C66" s="3" t="s">
        <v>21</v>
      </c>
      <c r="D66" s="3" t="s">
        <v>68</v>
      </c>
      <c r="E66" s="3" t="s">
        <v>256</v>
      </c>
      <c r="F66" s="3" t="s">
        <v>78</v>
      </c>
      <c r="G66" s="74">
        <f>G80</f>
        <v>41.5</v>
      </c>
      <c r="H66" s="74"/>
      <c r="I66" s="71">
        <f aca="true" t="shared" si="16" ref="I66:I75">G66+H66</f>
        <v>41.5</v>
      </c>
      <c r="J66" s="71"/>
      <c r="K66" s="71"/>
      <c r="L66" s="71">
        <f t="shared" si="15"/>
        <v>41.5</v>
      </c>
    </row>
    <row r="67" spans="1:12" s="7" customFormat="1" ht="25.5" customHeight="1" hidden="1">
      <c r="A67" s="30" t="s">
        <v>75</v>
      </c>
      <c r="B67" s="95"/>
      <c r="C67" s="3" t="s">
        <v>16</v>
      </c>
      <c r="D67" s="3" t="s">
        <v>17</v>
      </c>
      <c r="E67" s="3" t="s">
        <v>77</v>
      </c>
      <c r="F67" s="3" t="s">
        <v>74</v>
      </c>
      <c r="G67" s="80"/>
      <c r="H67" s="80"/>
      <c r="I67" s="71">
        <f t="shared" si="16"/>
        <v>0</v>
      </c>
      <c r="J67" s="71"/>
      <c r="K67" s="71"/>
      <c r="L67" s="71">
        <f t="shared" si="15"/>
        <v>0</v>
      </c>
    </row>
    <row r="68" spans="1:12" s="7" customFormat="1" ht="16.5" customHeight="1" hidden="1">
      <c r="A68" s="33" t="s">
        <v>24</v>
      </c>
      <c r="B68" s="96"/>
      <c r="C68" s="3" t="s">
        <v>16</v>
      </c>
      <c r="D68" s="3" t="s">
        <v>17</v>
      </c>
      <c r="E68" s="3" t="s">
        <v>28</v>
      </c>
      <c r="F68" s="3" t="s">
        <v>78</v>
      </c>
      <c r="G68" s="80">
        <f>G69</f>
        <v>0</v>
      </c>
      <c r="H68" s="80"/>
      <c r="I68" s="71">
        <f t="shared" si="16"/>
        <v>0</v>
      </c>
      <c r="J68" s="71"/>
      <c r="K68" s="71"/>
      <c r="L68" s="71">
        <f t="shared" si="15"/>
        <v>0</v>
      </c>
    </row>
    <row r="69" spans="1:12" s="7" customFormat="1" ht="26.25" customHeight="1" hidden="1">
      <c r="A69" s="17" t="s">
        <v>75</v>
      </c>
      <c r="B69" s="100"/>
      <c r="C69" s="4" t="s">
        <v>16</v>
      </c>
      <c r="D69" s="4" t="s">
        <v>17</v>
      </c>
      <c r="E69" s="4">
        <v>2600000</v>
      </c>
      <c r="F69" s="4" t="s">
        <v>74</v>
      </c>
      <c r="G69" s="75"/>
      <c r="H69" s="75"/>
      <c r="I69" s="71">
        <f t="shared" si="16"/>
        <v>0</v>
      </c>
      <c r="J69" s="71"/>
      <c r="K69" s="71"/>
      <c r="L69" s="71">
        <f t="shared" si="15"/>
        <v>0</v>
      </c>
    </row>
    <row r="70" spans="1:12" s="7" customFormat="1" ht="26.25" customHeight="1" hidden="1">
      <c r="A70" s="33" t="s">
        <v>26</v>
      </c>
      <c r="B70" s="96"/>
      <c r="C70" s="4" t="s">
        <v>16</v>
      </c>
      <c r="D70" s="4" t="s">
        <v>27</v>
      </c>
      <c r="E70" s="4"/>
      <c r="F70" s="4"/>
      <c r="G70" s="75">
        <f>G71+G73</f>
        <v>0</v>
      </c>
      <c r="H70" s="75"/>
      <c r="I70" s="71">
        <f t="shared" si="16"/>
        <v>0</v>
      </c>
      <c r="J70" s="71"/>
      <c r="K70" s="71"/>
      <c r="L70" s="71">
        <f t="shared" si="15"/>
        <v>0</v>
      </c>
    </row>
    <row r="71" spans="1:12" s="7" customFormat="1" ht="15.75" customHeight="1" hidden="1">
      <c r="A71" s="16" t="s">
        <v>76</v>
      </c>
      <c r="B71" s="94"/>
      <c r="C71" s="4" t="s">
        <v>16</v>
      </c>
      <c r="D71" s="4" t="s">
        <v>27</v>
      </c>
      <c r="E71" s="4" t="s">
        <v>77</v>
      </c>
      <c r="F71" s="4">
        <v>0</v>
      </c>
      <c r="G71" s="75">
        <f>G72</f>
        <v>0</v>
      </c>
      <c r="H71" s="75"/>
      <c r="I71" s="71">
        <f t="shared" si="16"/>
        <v>0</v>
      </c>
      <c r="J71" s="71"/>
      <c r="K71" s="71"/>
      <c r="L71" s="71">
        <f t="shared" si="15"/>
        <v>0</v>
      </c>
    </row>
    <row r="72" spans="1:12" s="7" customFormat="1" ht="12.75" hidden="1">
      <c r="A72" s="17" t="s">
        <v>80</v>
      </c>
      <c r="B72" s="100"/>
      <c r="C72" s="5" t="s">
        <v>16</v>
      </c>
      <c r="D72" s="5" t="s">
        <v>27</v>
      </c>
      <c r="E72" s="5" t="s">
        <v>77</v>
      </c>
      <c r="F72" s="5" t="s">
        <v>79</v>
      </c>
      <c r="G72" s="75"/>
      <c r="H72" s="75"/>
      <c r="I72" s="71">
        <f t="shared" si="16"/>
        <v>0</v>
      </c>
      <c r="J72" s="71"/>
      <c r="K72" s="71"/>
      <c r="L72" s="71">
        <f t="shared" si="15"/>
        <v>0</v>
      </c>
    </row>
    <row r="73" spans="1:12" s="7" customFormat="1" ht="28.5" hidden="1">
      <c r="A73" s="33" t="s">
        <v>81</v>
      </c>
      <c r="B73" s="96"/>
      <c r="C73" s="5" t="s">
        <v>16</v>
      </c>
      <c r="D73" s="5" t="s">
        <v>27</v>
      </c>
      <c r="E73" s="5" t="s">
        <v>82</v>
      </c>
      <c r="F73" s="5" t="s">
        <v>78</v>
      </c>
      <c r="G73" s="75">
        <f>G74+G75</f>
        <v>0</v>
      </c>
      <c r="H73" s="75"/>
      <c r="I73" s="71">
        <f t="shared" si="16"/>
        <v>0</v>
      </c>
      <c r="J73" s="71"/>
      <c r="K73" s="71"/>
      <c r="L73" s="71">
        <f t="shared" si="15"/>
        <v>0</v>
      </c>
    </row>
    <row r="74" spans="1:12" s="7" customFormat="1" ht="12.75" hidden="1">
      <c r="A74" s="17" t="s">
        <v>64</v>
      </c>
      <c r="B74" s="100"/>
      <c r="C74" s="5" t="s">
        <v>16</v>
      </c>
      <c r="D74" s="5" t="s">
        <v>27</v>
      </c>
      <c r="E74" s="5" t="s">
        <v>82</v>
      </c>
      <c r="F74" s="5" t="s">
        <v>65</v>
      </c>
      <c r="G74" s="75"/>
      <c r="H74" s="75"/>
      <c r="I74" s="71">
        <f t="shared" si="16"/>
        <v>0</v>
      </c>
      <c r="J74" s="71"/>
      <c r="K74" s="71"/>
      <c r="L74" s="71">
        <f t="shared" si="15"/>
        <v>0</v>
      </c>
    </row>
    <row r="75" spans="1:12" s="7" customFormat="1" ht="25.5" hidden="1">
      <c r="A75" s="17" t="s">
        <v>29</v>
      </c>
      <c r="B75" s="100"/>
      <c r="C75" s="5" t="s">
        <v>16</v>
      </c>
      <c r="D75" s="5" t="s">
        <v>27</v>
      </c>
      <c r="E75" s="5" t="s">
        <v>82</v>
      </c>
      <c r="F75" s="5" t="s">
        <v>30</v>
      </c>
      <c r="G75" s="75"/>
      <c r="H75" s="75"/>
      <c r="I75" s="71">
        <f t="shared" si="16"/>
        <v>0</v>
      </c>
      <c r="J75" s="71"/>
      <c r="K75" s="71"/>
      <c r="L75" s="71">
        <f t="shared" si="15"/>
        <v>0</v>
      </c>
    </row>
    <row r="76" spans="1:12" s="7" customFormat="1" ht="26.25" customHeight="1" hidden="1" thickBot="1">
      <c r="A76" s="36" t="s">
        <v>26</v>
      </c>
      <c r="B76" s="99"/>
      <c r="C76" s="5" t="s">
        <v>16</v>
      </c>
      <c r="D76" s="5" t="s">
        <v>27</v>
      </c>
      <c r="E76" s="5"/>
      <c r="F76" s="5"/>
      <c r="G76" s="75">
        <f>G77</f>
        <v>0</v>
      </c>
      <c r="H76" s="75">
        <f>H77</f>
        <v>0</v>
      </c>
      <c r="I76" s="75">
        <f>I77</f>
        <v>0</v>
      </c>
      <c r="J76" s="75"/>
      <c r="K76" s="75"/>
      <c r="L76" s="71">
        <f t="shared" si="15"/>
        <v>0</v>
      </c>
    </row>
    <row r="77" spans="1:12" s="7" customFormat="1" ht="25.5" hidden="1">
      <c r="A77" s="37" t="s">
        <v>81</v>
      </c>
      <c r="B77" s="98"/>
      <c r="C77" s="5" t="s">
        <v>16</v>
      </c>
      <c r="D77" s="5" t="s">
        <v>27</v>
      </c>
      <c r="E77" s="5" t="s">
        <v>82</v>
      </c>
      <c r="F77" s="5"/>
      <c r="G77" s="75">
        <f>G78</f>
        <v>0</v>
      </c>
      <c r="H77" s="75">
        <f>H78</f>
        <v>0</v>
      </c>
      <c r="I77" s="71">
        <f>G77+H77</f>
        <v>0</v>
      </c>
      <c r="J77" s="71"/>
      <c r="K77" s="71"/>
      <c r="L77" s="71">
        <f t="shared" si="15"/>
        <v>0</v>
      </c>
    </row>
    <row r="78" spans="1:12" s="7" customFormat="1" ht="12.75" hidden="1">
      <c r="A78" s="17" t="s">
        <v>64</v>
      </c>
      <c r="B78" s="100"/>
      <c r="C78" s="5" t="s">
        <v>16</v>
      </c>
      <c r="D78" s="5" t="s">
        <v>27</v>
      </c>
      <c r="E78" s="5" t="s">
        <v>82</v>
      </c>
      <c r="F78" s="5" t="s">
        <v>65</v>
      </c>
      <c r="G78" s="75"/>
      <c r="H78" s="75"/>
      <c r="I78" s="71">
        <f>G78+H78</f>
        <v>0</v>
      </c>
      <c r="J78" s="71"/>
      <c r="K78" s="71"/>
      <c r="L78" s="71">
        <f t="shared" si="15"/>
        <v>0</v>
      </c>
    </row>
    <row r="79" spans="1:12" s="7" customFormat="1" ht="12.75" hidden="1">
      <c r="A79" s="17"/>
      <c r="B79" s="100"/>
      <c r="C79" s="5"/>
      <c r="D79" s="5"/>
      <c r="E79" s="5"/>
      <c r="F79" s="5"/>
      <c r="G79" s="75"/>
      <c r="H79" s="75"/>
      <c r="I79" s="71"/>
      <c r="J79" s="71"/>
      <c r="K79" s="71"/>
      <c r="L79" s="71">
        <f t="shared" si="15"/>
        <v>0</v>
      </c>
    </row>
    <row r="80" spans="1:12" s="7" customFormat="1" ht="25.5">
      <c r="A80" s="17" t="s">
        <v>134</v>
      </c>
      <c r="B80" s="100" t="s">
        <v>162</v>
      </c>
      <c r="C80" s="5" t="s">
        <v>21</v>
      </c>
      <c r="D80" s="5" t="s">
        <v>68</v>
      </c>
      <c r="E80" s="5" t="s">
        <v>256</v>
      </c>
      <c r="F80" s="5" t="s">
        <v>136</v>
      </c>
      <c r="G80" s="75">
        <v>41.5</v>
      </c>
      <c r="H80" s="75"/>
      <c r="I80" s="71"/>
      <c r="J80" s="71"/>
      <c r="K80" s="71"/>
      <c r="L80" s="71">
        <f t="shared" si="15"/>
        <v>41.5</v>
      </c>
    </row>
    <row r="81" spans="1:12" s="51" customFormat="1" ht="15" hidden="1">
      <c r="A81" s="33" t="s">
        <v>152</v>
      </c>
      <c r="B81" s="96"/>
      <c r="C81" s="10" t="s">
        <v>16</v>
      </c>
      <c r="D81" s="10" t="s">
        <v>25</v>
      </c>
      <c r="E81" s="10" t="s">
        <v>128</v>
      </c>
      <c r="F81" s="10" t="s">
        <v>78</v>
      </c>
      <c r="G81" s="76"/>
      <c r="H81" s="76"/>
      <c r="I81" s="81"/>
      <c r="J81" s="81"/>
      <c r="K81" s="81"/>
      <c r="L81" s="71">
        <f t="shared" si="15"/>
        <v>0</v>
      </c>
    </row>
    <row r="82" spans="1:12" s="7" customFormat="1" ht="12.75" hidden="1">
      <c r="A82" s="17" t="s">
        <v>153</v>
      </c>
      <c r="B82" s="100"/>
      <c r="C82" s="5" t="s">
        <v>16</v>
      </c>
      <c r="D82" s="5" t="s">
        <v>25</v>
      </c>
      <c r="E82" s="5" t="s">
        <v>154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15"/>
        <v>0</v>
      </c>
    </row>
    <row r="83" spans="1:12" s="7" customFormat="1" ht="25.5" hidden="1">
      <c r="A83" s="17" t="s">
        <v>155</v>
      </c>
      <c r="B83" s="100"/>
      <c r="C83" s="5" t="s">
        <v>16</v>
      </c>
      <c r="D83" s="5" t="s">
        <v>25</v>
      </c>
      <c r="E83" s="5" t="s">
        <v>156</v>
      </c>
      <c r="F83" s="5" t="s">
        <v>78</v>
      </c>
      <c r="G83" s="75">
        <f>G84</f>
        <v>0</v>
      </c>
      <c r="H83" s="75"/>
      <c r="I83" s="71"/>
      <c r="J83" s="71"/>
      <c r="K83" s="71"/>
      <c r="L83" s="71">
        <f t="shared" si="15"/>
        <v>0</v>
      </c>
    </row>
    <row r="84" spans="1:12" s="7" customFormat="1" ht="12.75" hidden="1">
      <c r="A84" s="17" t="s">
        <v>157</v>
      </c>
      <c r="B84" s="100"/>
      <c r="C84" s="5" t="s">
        <v>158</v>
      </c>
      <c r="D84" s="5" t="s">
        <v>25</v>
      </c>
      <c r="E84" s="5" t="s">
        <v>156</v>
      </c>
      <c r="F84" s="5" t="s">
        <v>159</v>
      </c>
      <c r="G84" s="75"/>
      <c r="H84" s="75"/>
      <c r="I84" s="71"/>
      <c r="J84" s="71"/>
      <c r="K84" s="71"/>
      <c r="L84" s="71">
        <f t="shared" si="15"/>
        <v>0</v>
      </c>
    </row>
    <row r="85" spans="1:12" s="51" customFormat="1" ht="25.5" customHeight="1" hidden="1">
      <c r="A85" s="33" t="s">
        <v>26</v>
      </c>
      <c r="B85" s="96"/>
      <c r="C85" s="10" t="s">
        <v>16</v>
      </c>
      <c r="D85" s="10" t="s">
        <v>137</v>
      </c>
      <c r="E85" s="10" t="s">
        <v>128</v>
      </c>
      <c r="F85" s="10" t="s">
        <v>78</v>
      </c>
      <c r="G85" s="76">
        <f>G86</f>
        <v>0</v>
      </c>
      <c r="H85" s="76">
        <f>H86</f>
        <v>0</v>
      </c>
      <c r="I85" s="76">
        <f>I86</f>
        <v>0</v>
      </c>
      <c r="J85" s="76"/>
      <c r="K85" s="76">
        <f>K86</f>
        <v>0</v>
      </c>
      <c r="L85" s="71">
        <f t="shared" si="15"/>
        <v>0</v>
      </c>
    </row>
    <row r="86" spans="1:12" s="7" customFormat="1" ht="51" hidden="1">
      <c r="A86" s="17" t="s">
        <v>129</v>
      </c>
      <c r="B86" s="100"/>
      <c r="C86" s="5" t="s">
        <v>16</v>
      </c>
      <c r="D86" s="5" t="s">
        <v>137</v>
      </c>
      <c r="E86" s="5" t="s">
        <v>130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15"/>
        <v>0</v>
      </c>
    </row>
    <row r="87" spans="1:12" s="7" customFormat="1" ht="16.5" customHeight="1" hidden="1">
      <c r="A87" s="17" t="s">
        <v>14</v>
      </c>
      <c r="B87" s="100"/>
      <c r="C87" s="5" t="s">
        <v>16</v>
      </c>
      <c r="D87" s="5" t="s">
        <v>137</v>
      </c>
      <c r="E87" s="5" t="s">
        <v>133</v>
      </c>
      <c r="F87" s="5" t="s">
        <v>78</v>
      </c>
      <c r="G87" s="75">
        <f>G88</f>
        <v>0</v>
      </c>
      <c r="H87" s="75"/>
      <c r="I87" s="71"/>
      <c r="J87" s="71"/>
      <c r="K87" s="71"/>
      <c r="L87" s="71">
        <f t="shared" si="15"/>
        <v>0</v>
      </c>
    </row>
    <row r="88" spans="1:12" s="7" customFormat="1" ht="26.25" customHeight="1" hidden="1">
      <c r="A88" s="17" t="s">
        <v>134</v>
      </c>
      <c r="B88" s="100"/>
      <c r="C88" s="5" t="s">
        <v>16</v>
      </c>
      <c r="D88" s="5" t="s">
        <v>137</v>
      </c>
      <c r="E88" s="5" t="s">
        <v>133</v>
      </c>
      <c r="F88" s="5" t="s">
        <v>136</v>
      </c>
      <c r="G88" s="75"/>
      <c r="H88" s="75"/>
      <c r="I88" s="71"/>
      <c r="J88" s="71"/>
      <c r="K88" s="71"/>
      <c r="L88" s="71">
        <f t="shared" si="15"/>
        <v>0</v>
      </c>
    </row>
    <row r="89" spans="1:12" s="6" customFormat="1" ht="14.25" customHeight="1">
      <c r="A89" s="18" t="s">
        <v>31</v>
      </c>
      <c r="B89" s="92" t="s">
        <v>162</v>
      </c>
      <c r="C89" s="19" t="s">
        <v>17</v>
      </c>
      <c r="D89" s="52" t="s">
        <v>151</v>
      </c>
      <c r="E89" s="52" t="s">
        <v>128</v>
      </c>
      <c r="F89" s="29" t="s">
        <v>78</v>
      </c>
      <c r="G89" s="71">
        <f aca="true" t="shared" si="17" ref="G89:L89">G90+G99</f>
        <v>118</v>
      </c>
      <c r="H89" s="71">
        <f t="shared" si="17"/>
        <v>0</v>
      </c>
      <c r="I89" s="71">
        <f t="shared" si="17"/>
        <v>30</v>
      </c>
      <c r="J89" s="71">
        <f t="shared" si="17"/>
        <v>0</v>
      </c>
      <c r="K89" s="71">
        <f t="shared" si="17"/>
        <v>0</v>
      </c>
      <c r="L89" s="71">
        <f t="shared" si="17"/>
        <v>118</v>
      </c>
    </row>
    <row r="90" spans="1:12" s="6" customFormat="1" ht="14.25" customHeight="1">
      <c r="A90" s="33" t="s">
        <v>257</v>
      </c>
      <c r="B90" s="96" t="s">
        <v>162</v>
      </c>
      <c r="C90" s="10" t="s">
        <v>17</v>
      </c>
      <c r="D90" s="42" t="s">
        <v>21</v>
      </c>
      <c r="E90" s="42" t="s">
        <v>128</v>
      </c>
      <c r="F90" s="34" t="s">
        <v>78</v>
      </c>
      <c r="G90" s="74">
        <f>G91</f>
        <v>30</v>
      </c>
      <c r="H90" s="74">
        <f>H91</f>
        <v>0</v>
      </c>
      <c r="I90" s="71">
        <f>G90+H90</f>
        <v>30</v>
      </c>
      <c r="J90" s="71"/>
      <c r="K90" s="71"/>
      <c r="L90" s="71">
        <f aca="true" t="shared" si="18" ref="L90:L121">G90+J90+K90</f>
        <v>30</v>
      </c>
    </row>
    <row r="91" spans="1:12" s="6" customFormat="1" ht="14.25" customHeight="1">
      <c r="A91" s="38" t="s">
        <v>259</v>
      </c>
      <c r="B91" s="97" t="s">
        <v>162</v>
      </c>
      <c r="C91" s="10" t="s">
        <v>17</v>
      </c>
      <c r="D91" s="42" t="s">
        <v>21</v>
      </c>
      <c r="E91" s="42" t="s">
        <v>258</v>
      </c>
      <c r="F91" s="34" t="s">
        <v>78</v>
      </c>
      <c r="G91" s="74">
        <f>G92</f>
        <v>30</v>
      </c>
      <c r="H91" s="74">
        <f>H92+H93</f>
        <v>0</v>
      </c>
      <c r="I91" s="74">
        <f>I92+I93</f>
        <v>30</v>
      </c>
      <c r="J91" s="74"/>
      <c r="K91" s="74"/>
      <c r="L91" s="71">
        <f t="shared" si="18"/>
        <v>30</v>
      </c>
    </row>
    <row r="92" spans="1:12" s="6" customFormat="1" ht="39" customHeight="1">
      <c r="A92" s="38" t="s">
        <v>246</v>
      </c>
      <c r="B92" s="97" t="s">
        <v>162</v>
      </c>
      <c r="C92" s="10" t="s">
        <v>17</v>
      </c>
      <c r="D92" s="42" t="s">
        <v>21</v>
      </c>
      <c r="E92" s="42" t="s">
        <v>258</v>
      </c>
      <c r="F92" s="34" t="s">
        <v>78</v>
      </c>
      <c r="G92" s="74">
        <f>G93</f>
        <v>30</v>
      </c>
      <c r="H92" s="74"/>
      <c r="I92" s="71">
        <f>G92+H92</f>
        <v>30</v>
      </c>
      <c r="J92" s="71"/>
      <c r="K92" s="71"/>
      <c r="L92" s="71">
        <f t="shared" si="18"/>
        <v>30</v>
      </c>
    </row>
    <row r="93" spans="1:12" s="6" customFormat="1" ht="32.25" customHeight="1">
      <c r="A93" s="17" t="s">
        <v>134</v>
      </c>
      <c r="B93" s="100" t="s">
        <v>162</v>
      </c>
      <c r="C93" s="10" t="s">
        <v>17</v>
      </c>
      <c r="D93" s="42" t="s">
        <v>21</v>
      </c>
      <c r="E93" s="42" t="s">
        <v>258</v>
      </c>
      <c r="F93" s="69">
        <v>500</v>
      </c>
      <c r="G93" s="74">
        <v>30</v>
      </c>
      <c r="H93" s="74"/>
      <c r="I93" s="71"/>
      <c r="J93" s="71"/>
      <c r="K93" s="71"/>
      <c r="L93" s="71">
        <f t="shared" si="18"/>
        <v>30</v>
      </c>
    </row>
    <row r="94" spans="1:12" s="6" customFormat="1" ht="14.25" customHeight="1" hidden="1">
      <c r="A94" s="33"/>
      <c r="B94" s="96"/>
      <c r="C94" s="10"/>
      <c r="D94" s="42"/>
      <c r="E94" s="42"/>
      <c r="F94" s="34"/>
      <c r="G94" s="74"/>
      <c r="H94" s="74"/>
      <c r="I94" s="74"/>
      <c r="J94" s="74"/>
      <c r="K94" s="74"/>
      <c r="L94" s="71">
        <f t="shared" si="18"/>
        <v>0</v>
      </c>
    </row>
    <row r="95" spans="1:12" s="6" customFormat="1" ht="31.5" customHeight="1" hidden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18"/>
        <v>0</v>
      </c>
    </row>
    <row r="96" spans="1:12" s="6" customFormat="1" ht="18" customHeight="1" hidden="1">
      <c r="A96" s="33"/>
      <c r="B96" s="96"/>
      <c r="C96" s="10"/>
      <c r="D96" s="42"/>
      <c r="E96" s="42"/>
      <c r="F96" s="34"/>
      <c r="G96" s="74"/>
      <c r="H96" s="74"/>
      <c r="I96" s="74"/>
      <c r="J96" s="74"/>
      <c r="K96" s="74"/>
      <c r="L96" s="71">
        <f t="shared" si="18"/>
        <v>0</v>
      </c>
    </row>
    <row r="97" spans="1:12" s="67" customFormat="1" ht="32.25" customHeight="1" hidden="1">
      <c r="A97" s="53"/>
      <c r="B97" s="101"/>
      <c r="C97" s="54"/>
      <c r="D97" s="66"/>
      <c r="E97" s="66"/>
      <c r="F97" s="68"/>
      <c r="G97" s="82"/>
      <c r="H97" s="82"/>
      <c r="I97" s="82"/>
      <c r="J97" s="82"/>
      <c r="K97" s="82"/>
      <c r="L97" s="71">
        <f t="shared" si="18"/>
        <v>0</v>
      </c>
    </row>
    <row r="98" spans="1:12" s="6" customFormat="1" ht="16.5" customHeight="1" hidden="1">
      <c r="A98" s="17"/>
      <c r="B98" s="100"/>
      <c r="C98" s="10"/>
      <c r="D98" s="42"/>
      <c r="E98" s="42"/>
      <c r="F98" s="34"/>
      <c r="G98" s="74"/>
      <c r="H98" s="74"/>
      <c r="I98" s="71"/>
      <c r="J98" s="71"/>
      <c r="K98" s="71"/>
      <c r="L98" s="71">
        <f t="shared" si="18"/>
        <v>0</v>
      </c>
    </row>
    <row r="99" spans="1:12" s="6" customFormat="1" ht="16.5" customHeight="1">
      <c r="A99" s="17" t="s">
        <v>260</v>
      </c>
      <c r="B99" s="100" t="s">
        <v>162</v>
      </c>
      <c r="C99" s="10" t="s">
        <v>17</v>
      </c>
      <c r="D99" s="42" t="s">
        <v>68</v>
      </c>
      <c r="E99" s="42"/>
      <c r="F99" s="34"/>
      <c r="G99" s="74">
        <f>G100</f>
        <v>88</v>
      </c>
      <c r="H99" s="74">
        <f>H100</f>
        <v>0</v>
      </c>
      <c r="I99" s="74">
        <f>I100</f>
        <v>0</v>
      </c>
      <c r="J99" s="74">
        <f>J100</f>
        <v>0</v>
      </c>
      <c r="K99" s="74">
        <f>K100</f>
        <v>0</v>
      </c>
      <c r="L99" s="71">
        <f t="shared" si="18"/>
        <v>88</v>
      </c>
    </row>
    <row r="100" spans="1:12" s="6" customFormat="1" ht="16.5" customHeight="1">
      <c r="A100" s="17" t="s">
        <v>261</v>
      </c>
      <c r="B100" s="100" t="s">
        <v>162</v>
      </c>
      <c r="C100" s="10" t="s">
        <v>17</v>
      </c>
      <c r="D100" s="42" t="s">
        <v>68</v>
      </c>
      <c r="E100" s="42" t="s">
        <v>262</v>
      </c>
      <c r="F100" s="34" t="s">
        <v>78</v>
      </c>
      <c r="G100" s="74">
        <f>G101+G103+G105</f>
        <v>88</v>
      </c>
      <c r="H100" s="74"/>
      <c r="I100" s="71"/>
      <c r="J100" s="71"/>
      <c r="K100" s="71"/>
      <c r="L100" s="71">
        <f t="shared" si="18"/>
        <v>88</v>
      </c>
    </row>
    <row r="101" spans="1:12" s="6" customFormat="1" ht="51">
      <c r="A101" s="17" t="s">
        <v>263</v>
      </c>
      <c r="B101" s="100" t="s">
        <v>162</v>
      </c>
      <c r="C101" s="10" t="s">
        <v>17</v>
      </c>
      <c r="D101" s="42" t="s">
        <v>68</v>
      </c>
      <c r="E101" s="42" t="s">
        <v>264</v>
      </c>
      <c r="F101" s="34" t="s">
        <v>78</v>
      </c>
      <c r="G101" s="74">
        <f>G102</f>
        <v>30</v>
      </c>
      <c r="H101" s="74">
        <f>H102</f>
        <v>0</v>
      </c>
      <c r="I101" s="74">
        <f>I102</f>
        <v>0</v>
      </c>
      <c r="J101" s="74">
        <f>J102</f>
        <v>0</v>
      </c>
      <c r="K101" s="74">
        <f>K102</f>
        <v>0</v>
      </c>
      <c r="L101" s="71">
        <f t="shared" si="18"/>
        <v>30</v>
      </c>
    </row>
    <row r="102" spans="1:12" s="6" customFormat="1" ht="25.5">
      <c r="A102" s="17" t="s">
        <v>134</v>
      </c>
      <c r="B102" s="100" t="s">
        <v>162</v>
      </c>
      <c r="C102" s="10" t="s">
        <v>17</v>
      </c>
      <c r="D102" s="42" t="s">
        <v>68</v>
      </c>
      <c r="E102" s="42" t="s">
        <v>264</v>
      </c>
      <c r="F102" s="34" t="s">
        <v>136</v>
      </c>
      <c r="G102" s="74">
        <v>30</v>
      </c>
      <c r="H102" s="74"/>
      <c r="I102" s="71"/>
      <c r="J102" s="71"/>
      <c r="K102" s="71"/>
      <c r="L102" s="71">
        <f t="shared" si="18"/>
        <v>30</v>
      </c>
    </row>
    <row r="103" spans="1:12" s="6" customFormat="1" ht="16.5" customHeight="1">
      <c r="A103" s="17" t="s">
        <v>265</v>
      </c>
      <c r="B103" s="100" t="s">
        <v>162</v>
      </c>
      <c r="C103" s="10" t="s">
        <v>17</v>
      </c>
      <c r="D103" s="42" t="s">
        <v>68</v>
      </c>
      <c r="E103" s="42" t="s">
        <v>266</v>
      </c>
      <c r="F103" s="34" t="s">
        <v>78</v>
      </c>
      <c r="G103" s="74">
        <f>G104</f>
        <v>0</v>
      </c>
      <c r="H103" s="74">
        <f>H104</f>
        <v>0</v>
      </c>
      <c r="I103" s="74">
        <f>I104</f>
        <v>0</v>
      </c>
      <c r="J103" s="74">
        <f>J104</f>
        <v>0</v>
      </c>
      <c r="K103" s="74">
        <f>K104</f>
        <v>0</v>
      </c>
      <c r="L103" s="71">
        <f t="shared" si="18"/>
        <v>0</v>
      </c>
    </row>
    <row r="104" spans="1:12" s="6" customFormat="1" ht="27" customHeight="1">
      <c r="A104" s="17" t="s">
        <v>134</v>
      </c>
      <c r="B104" s="100" t="s">
        <v>162</v>
      </c>
      <c r="C104" s="10" t="s">
        <v>17</v>
      </c>
      <c r="D104" s="42" t="s">
        <v>68</v>
      </c>
      <c r="E104" s="42" t="s">
        <v>266</v>
      </c>
      <c r="F104" s="34" t="s">
        <v>136</v>
      </c>
      <c r="G104" s="74"/>
      <c r="H104" s="74"/>
      <c r="I104" s="71"/>
      <c r="J104" s="71"/>
      <c r="K104" s="71"/>
      <c r="L104" s="71">
        <f t="shared" si="18"/>
        <v>0</v>
      </c>
    </row>
    <row r="105" spans="1:12" s="6" customFormat="1" ht="29.25" customHeight="1">
      <c r="A105" s="17" t="s">
        <v>267</v>
      </c>
      <c r="B105" s="100" t="s">
        <v>162</v>
      </c>
      <c r="C105" s="10" t="s">
        <v>17</v>
      </c>
      <c r="D105" s="42" t="s">
        <v>68</v>
      </c>
      <c r="E105" s="42" t="s">
        <v>268</v>
      </c>
      <c r="F105" s="34" t="s">
        <v>78</v>
      </c>
      <c r="G105" s="74">
        <f>G106</f>
        <v>58</v>
      </c>
      <c r="H105" s="74">
        <f>H106</f>
        <v>0</v>
      </c>
      <c r="I105" s="74">
        <f>I106</f>
        <v>0</v>
      </c>
      <c r="J105" s="74">
        <f>J106</f>
        <v>0</v>
      </c>
      <c r="K105" s="74">
        <f>K106</f>
        <v>0</v>
      </c>
      <c r="L105" s="71">
        <f t="shared" si="18"/>
        <v>58</v>
      </c>
    </row>
    <row r="106" spans="1:12" s="6" customFormat="1" ht="23.25" customHeight="1">
      <c r="A106" s="17" t="s">
        <v>134</v>
      </c>
      <c r="B106" s="100" t="s">
        <v>162</v>
      </c>
      <c r="C106" s="10" t="s">
        <v>17</v>
      </c>
      <c r="D106" s="42" t="s">
        <v>68</v>
      </c>
      <c r="E106" s="42" t="s">
        <v>268</v>
      </c>
      <c r="F106" s="34" t="s">
        <v>136</v>
      </c>
      <c r="G106" s="74">
        <v>58</v>
      </c>
      <c r="H106" s="74"/>
      <c r="I106" s="71"/>
      <c r="J106" s="71"/>
      <c r="K106" s="71"/>
      <c r="L106" s="71">
        <f t="shared" si="18"/>
        <v>58</v>
      </c>
    </row>
    <row r="107" spans="1:12" ht="15" hidden="1">
      <c r="A107" s="18" t="s">
        <v>32</v>
      </c>
      <c r="B107" s="92"/>
      <c r="C107" s="19" t="s">
        <v>18</v>
      </c>
      <c r="D107" s="19" t="s">
        <v>55</v>
      </c>
      <c r="E107" s="19" t="s">
        <v>128</v>
      </c>
      <c r="F107" s="19" t="s">
        <v>78</v>
      </c>
      <c r="G107" s="83">
        <f>G108+G112+G125+G132</f>
        <v>0</v>
      </c>
      <c r="H107" s="83">
        <f>H108+H112+H125+H132</f>
        <v>0</v>
      </c>
      <c r="I107" s="83">
        <f>I108+I112+I125+I132</f>
        <v>0</v>
      </c>
      <c r="J107" s="83"/>
      <c r="K107" s="83">
        <f>K108+K112+K125+K132</f>
        <v>0</v>
      </c>
      <c r="L107" s="71">
        <f t="shared" si="18"/>
        <v>0</v>
      </c>
    </row>
    <row r="108" spans="1:12" s="13" customFormat="1" ht="14.25" hidden="1">
      <c r="A108" s="33" t="s">
        <v>56</v>
      </c>
      <c r="B108" s="96"/>
      <c r="C108" s="10" t="s">
        <v>18</v>
      </c>
      <c r="D108" s="10" t="s">
        <v>11</v>
      </c>
      <c r="E108" s="10" t="s">
        <v>128</v>
      </c>
      <c r="F108" s="10" t="s">
        <v>78</v>
      </c>
      <c r="G108" s="84">
        <f aca="true" t="shared" si="19" ref="G108:I109">G109</f>
        <v>0</v>
      </c>
      <c r="H108" s="84">
        <f t="shared" si="19"/>
        <v>0</v>
      </c>
      <c r="I108" s="84">
        <f t="shared" si="19"/>
        <v>0</v>
      </c>
      <c r="J108" s="84"/>
      <c r="K108" s="84">
        <f>K109</f>
        <v>0</v>
      </c>
      <c r="L108" s="71">
        <f t="shared" si="18"/>
        <v>0</v>
      </c>
    </row>
    <row r="109" spans="1:12" s="13" customFormat="1" ht="12.75" hidden="1">
      <c r="A109" s="38" t="s">
        <v>98</v>
      </c>
      <c r="B109" s="97"/>
      <c r="C109" s="20" t="s">
        <v>18</v>
      </c>
      <c r="D109" s="20" t="s">
        <v>11</v>
      </c>
      <c r="E109" s="20" t="s">
        <v>57</v>
      </c>
      <c r="F109" s="20" t="s">
        <v>78</v>
      </c>
      <c r="G109" s="84">
        <f t="shared" si="19"/>
        <v>0</v>
      </c>
      <c r="H109" s="84">
        <f t="shared" si="19"/>
        <v>0</v>
      </c>
      <c r="I109" s="84">
        <f t="shared" si="19"/>
        <v>0</v>
      </c>
      <c r="J109" s="84"/>
      <c r="K109" s="84">
        <f>K110</f>
        <v>0</v>
      </c>
      <c r="L109" s="71">
        <f t="shared" si="18"/>
        <v>0</v>
      </c>
    </row>
    <row r="110" spans="1:12" s="9" customFormat="1" ht="25.5" hidden="1">
      <c r="A110" s="17" t="s">
        <v>19</v>
      </c>
      <c r="B110" s="100"/>
      <c r="C110" s="5" t="s">
        <v>18</v>
      </c>
      <c r="D110" s="5" t="s">
        <v>11</v>
      </c>
      <c r="E110" s="5" t="s">
        <v>160</v>
      </c>
      <c r="F110" s="5" t="s">
        <v>78</v>
      </c>
      <c r="G110" s="85">
        <f>G111</f>
        <v>0</v>
      </c>
      <c r="H110" s="85"/>
      <c r="I110" s="71">
        <f>G110+H110</f>
        <v>0</v>
      </c>
      <c r="J110" s="71"/>
      <c r="K110" s="71"/>
      <c r="L110" s="71">
        <f t="shared" si="18"/>
        <v>0</v>
      </c>
    </row>
    <row r="111" spans="1:12" s="9" customFormat="1" ht="12.75" hidden="1">
      <c r="A111" s="17" t="s">
        <v>161</v>
      </c>
      <c r="B111" s="100"/>
      <c r="C111" s="5" t="s">
        <v>18</v>
      </c>
      <c r="D111" s="5" t="s">
        <v>11</v>
      </c>
      <c r="E111" s="5" t="s">
        <v>160</v>
      </c>
      <c r="F111" s="5" t="s">
        <v>162</v>
      </c>
      <c r="G111" s="85"/>
      <c r="H111" s="85"/>
      <c r="I111" s="71"/>
      <c r="J111" s="71"/>
      <c r="K111" s="71"/>
      <c r="L111" s="71">
        <f t="shared" si="18"/>
        <v>0</v>
      </c>
    </row>
    <row r="112" spans="1:12" ht="14.25" hidden="1">
      <c r="A112" s="16" t="s">
        <v>33</v>
      </c>
      <c r="B112" s="94"/>
      <c r="C112" s="3" t="s">
        <v>18</v>
      </c>
      <c r="D112" s="3" t="s">
        <v>21</v>
      </c>
      <c r="E112" s="3" t="s">
        <v>128</v>
      </c>
      <c r="F112" s="3" t="s">
        <v>78</v>
      </c>
      <c r="G112" s="80">
        <f>G113+G116+G122+G120</f>
        <v>0</v>
      </c>
      <c r="H112" s="80">
        <f>H113+H116+H122+H120</f>
        <v>0</v>
      </c>
      <c r="I112" s="80">
        <f>I113+I116+I122+I120</f>
        <v>0</v>
      </c>
      <c r="J112" s="80">
        <f>J113+J116+J122+J120</f>
        <v>0</v>
      </c>
      <c r="K112" s="80">
        <f>K113+K116+K122+K120</f>
        <v>0</v>
      </c>
      <c r="L112" s="71">
        <f t="shared" si="18"/>
        <v>0</v>
      </c>
    </row>
    <row r="113" spans="1:12" ht="25.5" hidden="1">
      <c r="A113" s="37" t="s">
        <v>34</v>
      </c>
      <c r="B113" s="98"/>
      <c r="C113" s="4" t="s">
        <v>18</v>
      </c>
      <c r="D113" s="4" t="s">
        <v>21</v>
      </c>
      <c r="E113" s="4" t="s">
        <v>163</v>
      </c>
      <c r="F113" s="4" t="s">
        <v>78</v>
      </c>
      <c r="G113" s="80">
        <f>G114</f>
        <v>0</v>
      </c>
      <c r="H113" s="80">
        <f>H114</f>
        <v>0</v>
      </c>
      <c r="I113" s="80">
        <f>I114</f>
        <v>0</v>
      </c>
      <c r="J113" s="80"/>
      <c r="K113" s="80">
        <f>K114</f>
        <v>0</v>
      </c>
      <c r="L113" s="71">
        <f t="shared" si="18"/>
        <v>0</v>
      </c>
    </row>
    <row r="114" spans="1:12" ht="25.5" hidden="1">
      <c r="A114" s="17" t="s">
        <v>19</v>
      </c>
      <c r="B114" s="100"/>
      <c r="C114" s="5" t="s">
        <v>18</v>
      </c>
      <c r="D114" s="5" t="s">
        <v>21</v>
      </c>
      <c r="E114" s="5" t="s">
        <v>164</v>
      </c>
      <c r="F114" s="5" t="s">
        <v>78</v>
      </c>
      <c r="G114" s="80">
        <f>G115</f>
        <v>0</v>
      </c>
      <c r="H114" s="80"/>
      <c r="I114" s="71">
        <f>G114+H114</f>
        <v>0</v>
      </c>
      <c r="J114" s="71"/>
      <c r="K114" s="71"/>
      <c r="L114" s="71">
        <f t="shared" si="18"/>
        <v>0</v>
      </c>
    </row>
    <row r="115" spans="1:12" ht="12.75" hidden="1">
      <c r="A115" s="17" t="s">
        <v>161</v>
      </c>
      <c r="B115" s="100"/>
      <c r="C115" s="5" t="s">
        <v>18</v>
      </c>
      <c r="D115" s="5" t="s">
        <v>21</v>
      </c>
      <c r="E115" s="5" t="s">
        <v>164</v>
      </c>
      <c r="F115" s="5" t="s">
        <v>162</v>
      </c>
      <c r="G115" s="80"/>
      <c r="H115" s="80"/>
      <c r="I115" s="71"/>
      <c r="J115" s="71"/>
      <c r="K115" s="71"/>
      <c r="L115" s="71">
        <f t="shared" si="18"/>
        <v>0</v>
      </c>
    </row>
    <row r="116" spans="1:12" ht="12.75" hidden="1">
      <c r="A116" s="37" t="s">
        <v>35</v>
      </c>
      <c r="B116" s="98"/>
      <c r="C116" s="4" t="s">
        <v>18</v>
      </c>
      <c r="D116" s="4" t="s">
        <v>21</v>
      </c>
      <c r="E116" s="4">
        <v>4230000</v>
      </c>
      <c r="F116" s="4" t="s">
        <v>78</v>
      </c>
      <c r="G116" s="80">
        <f aca="true" t="shared" si="20" ref="G116:I117">G117</f>
        <v>0</v>
      </c>
      <c r="H116" s="80">
        <f t="shared" si="20"/>
        <v>0</v>
      </c>
      <c r="I116" s="80">
        <f t="shared" si="20"/>
        <v>0</v>
      </c>
      <c r="J116" s="80"/>
      <c r="K116" s="80">
        <f>K117</f>
        <v>0</v>
      </c>
      <c r="L116" s="71">
        <f t="shared" si="18"/>
        <v>0</v>
      </c>
    </row>
    <row r="117" spans="1:12" ht="25.5" hidden="1">
      <c r="A117" s="17" t="s">
        <v>19</v>
      </c>
      <c r="B117" s="100"/>
      <c r="C117" s="5" t="s">
        <v>18</v>
      </c>
      <c r="D117" s="5" t="s">
        <v>21</v>
      </c>
      <c r="E117" s="5" t="s">
        <v>165</v>
      </c>
      <c r="F117" s="5" t="s">
        <v>78</v>
      </c>
      <c r="G117" s="80">
        <f t="shared" si="20"/>
        <v>0</v>
      </c>
      <c r="H117" s="80">
        <f t="shared" si="20"/>
        <v>0</v>
      </c>
      <c r="I117" s="80">
        <f t="shared" si="20"/>
        <v>0</v>
      </c>
      <c r="J117" s="80">
        <f>J118</f>
        <v>0</v>
      </c>
      <c r="K117" s="80">
        <f>K118</f>
        <v>0</v>
      </c>
      <c r="L117" s="71">
        <f t="shared" si="18"/>
        <v>0</v>
      </c>
    </row>
    <row r="118" spans="1:12" ht="13.5" customHeight="1" hidden="1">
      <c r="A118" s="17" t="s">
        <v>161</v>
      </c>
      <c r="B118" s="100"/>
      <c r="C118" s="5" t="s">
        <v>18</v>
      </c>
      <c r="D118" s="5" t="s">
        <v>21</v>
      </c>
      <c r="E118" s="5" t="s">
        <v>165</v>
      </c>
      <c r="F118" s="5" t="s">
        <v>162</v>
      </c>
      <c r="G118" s="80"/>
      <c r="H118" s="80"/>
      <c r="I118" s="71">
        <f>G118+H118</f>
        <v>0</v>
      </c>
      <c r="J118" s="71"/>
      <c r="K118" s="71"/>
      <c r="L118" s="71">
        <f t="shared" si="18"/>
        <v>0</v>
      </c>
    </row>
    <row r="119" spans="1:12" ht="12.75" hidden="1">
      <c r="A119" s="17"/>
      <c r="B119" s="100"/>
      <c r="C119" s="5"/>
      <c r="D119" s="5"/>
      <c r="E119" s="5"/>
      <c r="F119" s="5"/>
      <c r="G119" s="80"/>
      <c r="H119" s="80"/>
      <c r="I119" s="71"/>
      <c r="J119" s="71"/>
      <c r="K119" s="71"/>
      <c r="L119" s="71">
        <f t="shared" si="18"/>
        <v>0</v>
      </c>
    </row>
    <row r="120" spans="1:12" ht="12.75" hidden="1">
      <c r="A120" s="17"/>
      <c r="B120" s="100"/>
      <c r="C120" s="5"/>
      <c r="D120" s="5"/>
      <c r="E120" s="5"/>
      <c r="F120" s="5"/>
      <c r="G120" s="80"/>
      <c r="H120" s="80"/>
      <c r="I120" s="80"/>
      <c r="J120" s="80"/>
      <c r="K120" s="80"/>
      <c r="L120" s="71">
        <f t="shared" si="18"/>
        <v>0</v>
      </c>
    </row>
    <row r="121" spans="1:12" ht="12.75" hidden="1">
      <c r="A121" s="17"/>
      <c r="B121" s="100"/>
      <c r="C121" s="5"/>
      <c r="D121" s="5"/>
      <c r="E121" s="5"/>
      <c r="F121" s="5"/>
      <c r="G121" s="80"/>
      <c r="H121" s="80"/>
      <c r="I121" s="71"/>
      <c r="J121" s="71"/>
      <c r="K121" s="71"/>
      <c r="L121" s="71">
        <f t="shared" si="18"/>
        <v>0</v>
      </c>
    </row>
    <row r="122" spans="1:12" s="13" customFormat="1" ht="21" customHeight="1" hidden="1">
      <c r="A122" s="38" t="s">
        <v>115</v>
      </c>
      <c r="B122" s="97"/>
      <c r="C122" s="20" t="s">
        <v>18</v>
      </c>
      <c r="D122" s="20" t="s">
        <v>21</v>
      </c>
      <c r="E122" s="20" t="s">
        <v>166</v>
      </c>
      <c r="F122" s="20" t="s">
        <v>78</v>
      </c>
      <c r="G122" s="74">
        <f>G123</f>
        <v>0</v>
      </c>
      <c r="H122" s="74"/>
      <c r="I122" s="71"/>
      <c r="J122" s="71"/>
      <c r="K122" s="71"/>
      <c r="L122" s="71">
        <f aca="true" t="shared" si="21" ref="L122:L153">G122+J122+K122</f>
        <v>0</v>
      </c>
    </row>
    <row r="123" spans="1:12" ht="25.5" hidden="1">
      <c r="A123" s="17" t="s">
        <v>119</v>
      </c>
      <c r="B123" s="100"/>
      <c r="C123" s="5" t="s">
        <v>18</v>
      </c>
      <c r="D123" s="5" t="s">
        <v>21</v>
      </c>
      <c r="E123" s="5" t="s">
        <v>167</v>
      </c>
      <c r="F123" s="5" t="s">
        <v>78</v>
      </c>
      <c r="G123" s="80">
        <f>G124</f>
        <v>0</v>
      </c>
      <c r="H123" s="80"/>
      <c r="I123" s="71"/>
      <c r="J123" s="71"/>
      <c r="K123" s="71"/>
      <c r="L123" s="71">
        <f t="shared" si="21"/>
        <v>0</v>
      </c>
    </row>
    <row r="124" spans="1:12" ht="12.75" hidden="1">
      <c r="A124" s="17" t="s">
        <v>161</v>
      </c>
      <c r="B124" s="100"/>
      <c r="C124" s="5" t="s">
        <v>18</v>
      </c>
      <c r="D124" s="5" t="s">
        <v>21</v>
      </c>
      <c r="E124" s="5" t="s">
        <v>167</v>
      </c>
      <c r="F124" s="5" t="s">
        <v>162</v>
      </c>
      <c r="G124" s="80"/>
      <c r="H124" s="80"/>
      <c r="I124" s="71"/>
      <c r="J124" s="71"/>
      <c r="K124" s="71"/>
      <c r="L124" s="71">
        <f t="shared" si="21"/>
        <v>0</v>
      </c>
    </row>
    <row r="125" spans="1:12" ht="14.25" customHeight="1" hidden="1">
      <c r="A125" s="16" t="s">
        <v>36</v>
      </c>
      <c r="B125" s="94"/>
      <c r="C125" s="3" t="s">
        <v>18</v>
      </c>
      <c r="D125" s="3" t="s">
        <v>18</v>
      </c>
      <c r="E125" s="3" t="s">
        <v>128</v>
      </c>
      <c r="F125" s="3" t="s">
        <v>78</v>
      </c>
      <c r="G125" s="80">
        <f>G126+G129</f>
        <v>0</v>
      </c>
      <c r="H125" s="80">
        <f>H126+H129</f>
        <v>0</v>
      </c>
      <c r="I125" s="71">
        <f>G125+H125</f>
        <v>0</v>
      </c>
      <c r="J125" s="71"/>
      <c r="K125" s="71"/>
      <c r="L125" s="71">
        <f t="shared" si="21"/>
        <v>0</v>
      </c>
    </row>
    <row r="126" spans="1:12" ht="26.25" customHeight="1" hidden="1">
      <c r="A126" s="37" t="s">
        <v>58</v>
      </c>
      <c r="B126" s="98"/>
      <c r="C126" s="4" t="s">
        <v>18</v>
      </c>
      <c r="D126" s="4" t="s">
        <v>18</v>
      </c>
      <c r="E126" s="4" t="s">
        <v>168</v>
      </c>
      <c r="F126" s="4" t="s">
        <v>78</v>
      </c>
      <c r="G126" s="80">
        <f>G127</f>
        <v>0</v>
      </c>
      <c r="H126" s="80">
        <f>H127</f>
        <v>0</v>
      </c>
      <c r="I126" s="71">
        <f>G126+H126</f>
        <v>0</v>
      </c>
      <c r="J126" s="71"/>
      <c r="K126" s="71"/>
      <c r="L126" s="71">
        <f t="shared" si="21"/>
        <v>0</v>
      </c>
    </row>
    <row r="127" spans="1:12" s="13" customFormat="1" ht="18" customHeight="1" hidden="1">
      <c r="A127" s="38" t="s">
        <v>248</v>
      </c>
      <c r="B127" s="97"/>
      <c r="C127" s="20" t="s">
        <v>18</v>
      </c>
      <c r="D127" s="20" t="s">
        <v>18</v>
      </c>
      <c r="E127" s="20" t="s">
        <v>169</v>
      </c>
      <c r="F127" s="20" t="s">
        <v>78</v>
      </c>
      <c r="G127" s="74">
        <f>G128</f>
        <v>0</v>
      </c>
      <c r="H127" s="74"/>
      <c r="I127" s="71">
        <f>G127+H127</f>
        <v>0</v>
      </c>
      <c r="J127" s="71"/>
      <c r="K127" s="71"/>
      <c r="L127" s="71">
        <f t="shared" si="21"/>
        <v>0</v>
      </c>
    </row>
    <row r="128" spans="1:12" s="9" customFormat="1" ht="23.25" customHeight="1" hidden="1">
      <c r="A128" s="17" t="s">
        <v>134</v>
      </c>
      <c r="B128" s="100"/>
      <c r="C128" s="5" t="s">
        <v>18</v>
      </c>
      <c r="D128" s="5" t="s">
        <v>18</v>
      </c>
      <c r="E128" s="5" t="s">
        <v>169</v>
      </c>
      <c r="F128" s="5" t="s">
        <v>136</v>
      </c>
      <c r="G128" s="73"/>
      <c r="H128" s="73"/>
      <c r="I128" s="72"/>
      <c r="J128" s="72"/>
      <c r="K128" s="72"/>
      <c r="L128" s="71">
        <f t="shared" si="21"/>
        <v>0</v>
      </c>
    </row>
    <row r="129" spans="1:12" ht="25.5" hidden="1">
      <c r="A129" s="37" t="s">
        <v>170</v>
      </c>
      <c r="B129" s="98"/>
      <c r="C129" s="4" t="s">
        <v>18</v>
      </c>
      <c r="D129" s="4" t="s">
        <v>18</v>
      </c>
      <c r="E129" s="4" t="s">
        <v>171</v>
      </c>
      <c r="F129" s="4" t="s">
        <v>78</v>
      </c>
      <c r="G129" s="80">
        <f>G130</f>
        <v>0</v>
      </c>
      <c r="H129" s="80"/>
      <c r="I129" s="71">
        <f>G129+H129</f>
        <v>0</v>
      </c>
      <c r="J129" s="71"/>
      <c r="K129" s="71"/>
      <c r="L129" s="71">
        <f t="shared" si="21"/>
        <v>0</v>
      </c>
    </row>
    <row r="130" spans="1:12" ht="12.75" hidden="1">
      <c r="A130" s="17" t="s">
        <v>172</v>
      </c>
      <c r="B130" s="100"/>
      <c r="C130" s="5" t="s">
        <v>18</v>
      </c>
      <c r="D130" s="5" t="s">
        <v>18</v>
      </c>
      <c r="E130" s="5" t="s">
        <v>173</v>
      </c>
      <c r="F130" s="5" t="s">
        <v>78</v>
      </c>
      <c r="G130" s="80">
        <f>G131</f>
        <v>0</v>
      </c>
      <c r="H130" s="80"/>
      <c r="I130" s="71">
        <f>G130+H130</f>
        <v>0</v>
      </c>
      <c r="J130" s="71"/>
      <c r="K130" s="71"/>
      <c r="L130" s="71">
        <f t="shared" si="21"/>
        <v>0</v>
      </c>
    </row>
    <row r="131" spans="1:12" ht="25.5" hidden="1">
      <c r="A131" s="17" t="s">
        <v>134</v>
      </c>
      <c r="B131" s="100"/>
      <c r="C131" s="5" t="s">
        <v>18</v>
      </c>
      <c r="D131" s="5" t="s">
        <v>18</v>
      </c>
      <c r="E131" s="5" t="s">
        <v>173</v>
      </c>
      <c r="F131" s="5" t="s">
        <v>136</v>
      </c>
      <c r="G131" s="80"/>
      <c r="H131" s="80"/>
      <c r="I131" s="71"/>
      <c r="J131" s="71"/>
      <c r="K131" s="71"/>
      <c r="L131" s="71">
        <f t="shared" si="21"/>
        <v>0</v>
      </c>
    </row>
    <row r="132" spans="1:12" s="11" customFormat="1" ht="14.25" hidden="1">
      <c r="A132" s="33" t="s">
        <v>99</v>
      </c>
      <c r="B132" s="96"/>
      <c r="C132" s="10" t="s">
        <v>18</v>
      </c>
      <c r="D132" s="10" t="s">
        <v>22</v>
      </c>
      <c r="E132" s="10" t="s">
        <v>128</v>
      </c>
      <c r="F132" s="10" t="s">
        <v>176</v>
      </c>
      <c r="G132" s="86">
        <f>G135+G133</f>
        <v>0</v>
      </c>
      <c r="H132" s="86">
        <f>H135+H133</f>
        <v>0</v>
      </c>
      <c r="I132" s="86">
        <f>I135+I133</f>
        <v>0</v>
      </c>
      <c r="J132" s="86"/>
      <c r="K132" s="86">
        <f>K135+K133</f>
        <v>0</v>
      </c>
      <c r="L132" s="71">
        <f t="shared" si="21"/>
        <v>0</v>
      </c>
    </row>
    <row r="133" spans="1:12" s="11" customFormat="1" ht="28.5" hidden="1">
      <c r="A133" s="33" t="s">
        <v>174</v>
      </c>
      <c r="B133" s="96"/>
      <c r="C133" s="10" t="s">
        <v>18</v>
      </c>
      <c r="D133" s="10" t="s">
        <v>22</v>
      </c>
      <c r="E133" s="10" t="s">
        <v>175</v>
      </c>
      <c r="F133" s="10" t="s">
        <v>78</v>
      </c>
      <c r="G133" s="86">
        <f>G134</f>
        <v>0</v>
      </c>
      <c r="H133" s="86">
        <f>H134</f>
        <v>0</v>
      </c>
      <c r="I133" s="86">
        <f>I134</f>
        <v>0</v>
      </c>
      <c r="J133" s="86"/>
      <c r="K133" s="86">
        <f>K134</f>
        <v>0</v>
      </c>
      <c r="L133" s="71">
        <f t="shared" si="21"/>
        <v>0</v>
      </c>
    </row>
    <row r="134" spans="1:12" s="11" customFormat="1" ht="28.5" hidden="1">
      <c r="A134" s="33" t="s">
        <v>19</v>
      </c>
      <c r="B134" s="96"/>
      <c r="C134" s="10" t="s">
        <v>18</v>
      </c>
      <c r="D134" s="10" t="s">
        <v>22</v>
      </c>
      <c r="E134" s="10" t="s">
        <v>177</v>
      </c>
      <c r="F134" s="10" t="s">
        <v>78</v>
      </c>
      <c r="G134" s="86">
        <f>G137</f>
        <v>0</v>
      </c>
      <c r="H134" s="86"/>
      <c r="I134" s="71">
        <f>G134+H134</f>
        <v>0</v>
      </c>
      <c r="J134" s="71"/>
      <c r="K134" s="71"/>
      <c r="L134" s="71">
        <f t="shared" si="21"/>
        <v>0</v>
      </c>
    </row>
    <row r="135" spans="1:12" ht="85.5" hidden="1">
      <c r="A135" s="33" t="s">
        <v>83</v>
      </c>
      <c r="B135" s="96"/>
      <c r="C135" s="5" t="s">
        <v>18</v>
      </c>
      <c r="D135" s="5" t="s">
        <v>22</v>
      </c>
      <c r="E135" s="5" t="s">
        <v>60</v>
      </c>
      <c r="F135" s="5"/>
      <c r="G135" s="80">
        <f>G136</f>
        <v>0</v>
      </c>
      <c r="H135" s="80">
        <f>H136</f>
        <v>0</v>
      </c>
      <c r="I135" s="71">
        <f>G135+H135</f>
        <v>0</v>
      </c>
      <c r="J135" s="71"/>
      <c r="K135" s="71"/>
      <c r="L135" s="71">
        <f t="shared" si="21"/>
        <v>0</v>
      </c>
    </row>
    <row r="136" spans="1:12" ht="25.5" hidden="1">
      <c r="A136" s="17" t="s">
        <v>19</v>
      </c>
      <c r="B136" s="100"/>
      <c r="C136" s="5" t="s">
        <v>18</v>
      </c>
      <c r="D136" s="5" t="s">
        <v>22</v>
      </c>
      <c r="E136" s="5" t="s">
        <v>60</v>
      </c>
      <c r="F136" s="5" t="s">
        <v>20</v>
      </c>
      <c r="G136" s="80"/>
      <c r="H136" s="80"/>
      <c r="I136" s="71">
        <f>G136+H136</f>
        <v>0</v>
      </c>
      <c r="J136" s="71"/>
      <c r="K136" s="71"/>
      <c r="L136" s="71">
        <f t="shared" si="21"/>
        <v>0</v>
      </c>
    </row>
    <row r="137" spans="1:12" ht="12.75" hidden="1">
      <c r="A137" s="17" t="s">
        <v>161</v>
      </c>
      <c r="B137" s="100"/>
      <c r="C137" s="5" t="s">
        <v>18</v>
      </c>
      <c r="D137" s="5" t="s">
        <v>22</v>
      </c>
      <c r="E137" s="5" t="s">
        <v>177</v>
      </c>
      <c r="F137" s="5" t="s">
        <v>162</v>
      </c>
      <c r="G137" s="80"/>
      <c r="H137" s="80"/>
      <c r="I137" s="71"/>
      <c r="J137" s="71"/>
      <c r="K137" s="71"/>
      <c r="L137" s="71">
        <f t="shared" si="21"/>
        <v>0</v>
      </c>
    </row>
    <row r="138" spans="1:12" s="2" customFormat="1" ht="30">
      <c r="A138" s="18" t="s">
        <v>38</v>
      </c>
      <c r="B138" s="92" t="s">
        <v>162</v>
      </c>
      <c r="C138" s="19" t="s">
        <v>25</v>
      </c>
      <c r="D138" s="19" t="s">
        <v>55</v>
      </c>
      <c r="E138" s="19" t="s">
        <v>128</v>
      </c>
      <c r="F138" s="19" t="s">
        <v>78</v>
      </c>
      <c r="G138" s="83">
        <f>G139+G149+G155+G152</f>
        <v>728.1</v>
      </c>
      <c r="H138" s="83">
        <f>H139+H149+H155+H152</f>
        <v>0</v>
      </c>
      <c r="I138" s="83">
        <f>I139+I149+I155+I152</f>
        <v>728.1</v>
      </c>
      <c r="J138" s="83"/>
      <c r="K138" s="83">
        <f>K139+K149+K155+K152</f>
        <v>0</v>
      </c>
      <c r="L138" s="71">
        <f t="shared" si="21"/>
        <v>728.1</v>
      </c>
    </row>
    <row r="139" spans="1:12" ht="14.25">
      <c r="A139" s="16" t="s">
        <v>39</v>
      </c>
      <c r="B139" s="94" t="s">
        <v>162</v>
      </c>
      <c r="C139" s="3" t="s">
        <v>25</v>
      </c>
      <c r="D139" s="3" t="s">
        <v>11</v>
      </c>
      <c r="E139" s="3" t="s">
        <v>128</v>
      </c>
      <c r="F139" s="3" t="s">
        <v>78</v>
      </c>
      <c r="G139" s="80">
        <f>G140+G143+G148</f>
        <v>728.1</v>
      </c>
      <c r="H139" s="80">
        <f>H140+H143+H148</f>
        <v>0</v>
      </c>
      <c r="I139" s="80">
        <f>I140+I143+I148</f>
        <v>728.1</v>
      </c>
      <c r="J139" s="80"/>
      <c r="K139" s="80">
        <f>K140+K143+K148</f>
        <v>0</v>
      </c>
      <c r="L139" s="71">
        <f t="shared" si="21"/>
        <v>728.1</v>
      </c>
    </row>
    <row r="140" spans="1:12" ht="25.5">
      <c r="A140" s="38" t="s">
        <v>59</v>
      </c>
      <c r="B140" s="97" t="s">
        <v>162</v>
      </c>
      <c r="C140" s="20" t="s">
        <v>25</v>
      </c>
      <c r="D140" s="20" t="s">
        <v>11</v>
      </c>
      <c r="E140" s="20" t="s">
        <v>178</v>
      </c>
      <c r="F140" s="20" t="s">
        <v>78</v>
      </c>
      <c r="G140" s="84">
        <f>G141</f>
        <v>532.6</v>
      </c>
      <c r="H140" s="84">
        <f>H141</f>
        <v>0</v>
      </c>
      <c r="I140" s="84">
        <f>I141</f>
        <v>532.6</v>
      </c>
      <c r="J140" s="84"/>
      <c r="K140" s="84">
        <f>K141</f>
        <v>0</v>
      </c>
      <c r="L140" s="71">
        <f t="shared" si="21"/>
        <v>532.6</v>
      </c>
    </row>
    <row r="141" spans="1:12" s="9" customFormat="1" ht="25.5">
      <c r="A141" s="17" t="s">
        <v>19</v>
      </c>
      <c r="B141" s="100" t="s">
        <v>162</v>
      </c>
      <c r="C141" s="5" t="s">
        <v>25</v>
      </c>
      <c r="D141" s="5" t="s">
        <v>11</v>
      </c>
      <c r="E141" s="5" t="s">
        <v>179</v>
      </c>
      <c r="F141" s="5" t="s">
        <v>78</v>
      </c>
      <c r="G141" s="85">
        <f>G142</f>
        <v>532.6</v>
      </c>
      <c r="H141" s="85"/>
      <c r="I141" s="71">
        <f>G141+H141</f>
        <v>532.6</v>
      </c>
      <c r="J141" s="71"/>
      <c r="K141" s="71"/>
      <c r="L141" s="71">
        <f t="shared" si="21"/>
        <v>532.6</v>
      </c>
    </row>
    <row r="142" spans="1:12" s="9" customFormat="1" ht="12.75">
      <c r="A142" s="17" t="s">
        <v>161</v>
      </c>
      <c r="B142" s="100" t="s">
        <v>162</v>
      </c>
      <c r="C142" s="5" t="s">
        <v>25</v>
      </c>
      <c r="D142" s="5" t="s">
        <v>11</v>
      </c>
      <c r="E142" s="5" t="s">
        <v>179</v>
      </c>
      <c r="F142" s="5" t="s">
        <v>162</v>
      </c>
      <c r="G142" s="85">
        <v>532.6</v>
      </c>
      <c r="H142" s="85"/>
      <c r="I142" s="71"/>
      <c r="J142" s="71"/>
      <c r="K142" s="71"/>
      <c r="L142" s="71">
        <f t="shared" si="21"/>
        <v>532.6</v>
      </c>
    </row>
    <row r="143" spans="1:12" ht="12.75">
      <c r="A143" s="37" t="s">
        <v>40</v>
      </c>
      <c r="B143" s="98" t="s">
        <v>162</v>
      </c>
      <c r="C143" s="4" t="s">
        <v>25</v>
      </c>
      <c r="D143" s="4" t="s">
        <v>11</v>
      </c>
      <c r="E143" s="4" t="s">
        <v>180</v>
      </c>
      <c r="F143" s="4" t="s">
        <v>78</v>
      </c>
      <c r="G143" s="80">
        <f>G144</f>
        <v>195.5</v>
      </c>
      <c r="H143" s="80">
        <f>H144</f>
        <v>0</v>
      </c>
      <c r="I143" s="80">
        <f>I144</f>
        <v>195.5</v>
      </c>
      <c r="J143" s="80"/>
      <c r="K143" s="80">
        <f>K144</f>
        <v>0</v>
      </c>
      <c r="L143" s="71">
        <f t="shared" si="21"/>
        <v>195.5</v>
      </c>
    </row>
    <row r="144" spans="1:12" ht="25.5">
      <c r="A144" s="17" t="s">
        <v>19</v>
      </c>
      <c r="B144" s="100" t="s">
        <v>162</v>
      </c>
      <c r="C144" s="5" t="s">
        <v>25</v>
      </c>
      <c r="D144" s="5" t="s">
        <v>11</v>
      </c>
      <c r="E144" s="5" t="s">
        <v>181</v>
      </c>
      <c r="F144" s="5" t="s">
        <v>78</v>
      </c>
      <c r="G144" s="80">
        <f>G145</f>
        <v>195.5</v>
      </c>
      <c r="H144" s="80"/>
      <c r="I144" s="71">
        <f>G144+H144</f>
        <v>195.5</v>
      </c>
      <c r="J144" s="71"/>
      <c r="K144" s="71"/>
      <c r="L144" s="71">
        <f t="shared" si="21"/>
        <v>195.5</v>
      </c>
    </row>
    <row r="145" spans="1:12" ht="12.75">
      <c r="A145" s="17" t="s">
        <v>161</v>
      </c>
      <c r="B145" s="100" t="s">
        <v>162</v>
      </c>
      <c r="C145" s="5" t="s">
        <v>25</v>
      </c>
      <c r="D145" s="5" t="s">
        <v>11</v>
      </c>
      <c r="E145" s="5" t="s">
        <v>181</v>
      </c>
      <c r="F145" s="5" t="s">
        <v>162</v>
      </c>
      <c r="G145" s="80">
        <v>195.5</v>
      </c>
      <c r="H145" s="80"/>
      <c r="I145" s="71"/>
      <c r="J145" s="71"/>
      <c r="K145" s="71"/>
      <c r="L145" s="71">
        <f t="shared" si="21"/>
        <v>195.5</v>
      </c>
    </row>
    <row r="146" spans="1:12" s="11" customFormat="1" ht="31.5" customHeight="1" hidden="1">
      <c r="A146" s="33" t="s">
        <v>242</v>
      </c>
      <c r="B146" s="96"/>
      <c r="C146" s="10" t="s">
        <v>25</v>
      </c>
      <c r="D146" s="10" t="s">
        <v>11</v>
      </c>
      <c r="E146" s="10" t="s">
        <v>243</v>
      </c>
      <c r="F146" s="10" t="s">
        <v>78</v>
      </c>
      <c r="G146" s="86">
        <f>G147</f>
        <v>0</v>
      </c>
      <c r="H146" s="86"/>
      <c r="I146" s="81"/>
      <c r="J146" s="81"/>
      <c r="K146" s="81"/>
      <c r="L146" s="71">
        <f t="shared" si="21"/>
        <v>0</v>
      </c>
    </row>
    <row r="147" spans="1:12" s="13" customFormat="1" ht="30.75" customHeight="1" hidden="1">
      <c r="A147" s="38" t="s">
        <v>244</v>
      </c>
      <c r="B147" s="97"/>
      <c r="C147" s="20" t="s">
        <v>25</v>
      </c>
      <c r="D147" s="20" t="s">
        <v>11</v>
      </c>
      <c r="E147" s="20" t="s">
        <v>245</v>
      </c>
      <c r="F147" s="20" t="s">
        <v>78</v>
      </c>
      <c r="G147" s="74">
        <f>G148</f>
        <v>0</v>
      </c>
      <c r="H147" s="74"/>
      <c r="I147" s="71"/>
      <c r="J147" s="71"/>
      <c r="K147" s="71"/>
      <c r="L147" s="71">
        <f t="shared" si="21"/>
        <v>0</v>
      </c>
    </row>
    <row r="148" spans="1:12" ht="16.5" customHeight="1" hidden="1">
      <c r="A148" s="37" t="s">
        <v>161</v>
      </c>
      <c r="B148" s="98"/>
      <c r="C148" s="4" t="s">
        <v>25</v>
      </c>
      <c r="D148" s="4" t="s">
        <v>11</v>
      </c>
      <c r="E148" s="4" t="s">
        <v>245</v>
      </c>
      <c r="F148" s="4" t="s">
        <v>162</v>
      </c>
      <c r="G148" s="80"/>
      <c r="H148" s="80"/>
      <c r="I148" s="71"/>
      <c r="J148" s="71"/>
      <c r="K148" s="71"/>
      <c r="L148" s="71">
        <f t="shared" si="21"/>
        <v>0</v>
      </c>
    </row>
    <row r="149" spans="1:12" ht="12.75" hidden="1">
      <c r="A149" s="17" t="s">
        <v>84</v>
      </c>
      <c r="B149" s="100"/>
      <c r="C149" s="5" t="s">
        <v>25</v>
      </c>
      <c r="D149" s="5" t="s">
        <v>16</v>
      </c>
      <c r="E149" s="5" t="s">
        <v>128</v>
      </c>
      <c r="F149" s="5" t="s">
        <v>78</v>
      </c>
      <c r="G149" s="80">
        <f>G150</f>
        <v>0</v>
      </c>
      <c r="H149" s="80"/>
      <c r="I149" s="71">
        <f>G149+H149</f>
        <v>0</v>
      </c>
      <c r="J149" s="71"/>
      <c r="K149" s="71"/>
      <c r="L149" s="71">
        <f t="shared" si="21"/>
        <v>0</v>
      </c>
    </row>
    <row r="150" spans="1:12" ht="25.5" hidden="1">
      <c r="A150" s="17" t="s">
        <v>85</v>
      </c>
      <c r="B150" s="100"/>
      <c r="C150" s="5" t="s">
        <v>25</v>
      </c>
      <c r="D150" s="5" t="s">
        <v>16</v>
      </c>
      <c r="E150" s="5" t="s">
        <v>182</v>
      </c>
      <c r="F150" s="5" t="s">
        <v>78</v>
      </c>
      <c r="G150" s="80">
        <f>G151</f>
        <v>0</v>
      </c>
      <c r="H150" s="80"/>
      <c r="I150" s="71">
        <f>G150+H150</f>
        <v>0</v>
      </c>
      <c r="J150" s="71"/>
      <c r="K150" s="71"/>
      <c r="L150" s="71">
        <f t="shared" si="21"/>
        <v>0</v>
      </c>
    </row>
    <row r="151" spans="1:12" ht="25.5" hidden="1">
      <c r="A151" s="17" t="s">
        <v>86</v>
      </c>
      <c r="B151" s="100"/>
      <c r="C151" s="5" t="s">
        <v>25</v>
      </c>
      <c r="D151" s="5" t="s">
        <v>16</v>
      </c>
      <c r="E151" s="5" t="s">
        <v>183</v>
      </c>
      <c r="F151" s="5" t="s">
        <v>78</v>
      </c>
      <c r="G151" s="80"/>
      <c r="H151" s="80"/>
      <c r="I151" s="71">
        <f>G151+H151</f>
        <v>0</v>
      </c>
      <c r="J151" s="71"/>
      <c r="K151" s="71"/>
      <c r="L151" s="71">
        <f t="shared" si="21"/>
        <v>0</v>
      </c>
    </row>
    <row r="152" spans="1:12" ht="12.75" hidden="1">
      <c r="A152" s="36" t="s">
        <v>84</v>
      </c>
      <c r="B152" s="99"/>
      <c r="C152" s="5" t="s">
        <v>25</v>
      </c>
      <c r="D152" s="5" t="s">
        <v>16</v>
      </c>
      <c r="E152" s="5"/>
      <c r="F152" s="5"/>
      <c r="G152" s="80">
        <f aca="true" t="shared" si="22" ref="G152:I153">G153</f>
        <v>0</v>
      </c>
      <c r="H152" s="80">
        <f t="shared" si="22"/>
        <v>0</v>
      </c>
      <c r="I152" s="80">
        <f t="shared" si="22"/>
        <v>0</v>
      </c>
      <c r="J152" s="80"/>
      <c r="K152" s="80"/>
      <c r="L152" s="71">
        <f t="shared" si="21"/>
        <v>0</v>
      </c>
    </row>
    <row r="153" spans="1:12" ht="12.75" hidden="1">
      <c r="A153" s="37" t="s">
        <v>84</v>
      </c>
      <c r="B153" s="98"/>
      <c r="C153" s="5" t="s">
        <v>25</v>
      </c>
      <c r="D153" s="5" t="s">
        <v>16</v>
      </c>
      <c r="E153" s="5" t="s">
        <v>108</v>
      </c>
      <c r="F153" s="5"/>
      <c r="G153" s="80">
        <f t="shared" si="22"/>
        <v>0</v>
      </c>
      <c r="H153" s="80">
        <f t="shared" si="22"/>
        <v>0</v>
      </c>
      <c r="I153" s="80">
        <f t="shared" si="22"/>
        <v>0</v>
      </c>
      <c r="J153" s="80"/>
      <c r="K153" s="80"/>
      <c r="L153" s="71">
        <f t="shared" si="21"/>
        <v>0</v>
      </c>
    </row>
    <row r="154" spans="1:12" ht="25.5" hidden="1">
      <c r="A154" s="17" t="s">
        <v>86</v>
      </c>
      <c r="B154" s="100"/>
      <c r="C154" s="5" t="s">
        <v>25</v>
      </c>
      <c r="D154" s="5" t="s">
        <v>16</v>
      </c>
      <c r="E154" s="5" t="s">
        <v>108</v>
      </c>
      <c r="F154" s="5" t="s">
        <v>87</v>
      </c>
      <c r="G154" s="80"/>
      <c r="H154" s="80"/>
      <c r="I154" s="71">
        <f>G154+H154</f>
        <v>0</v>
      </c>
      <c r="J154" s="71"/>
      <c r="K154" s="71"/>
      <c r="L154" s="71">
        <f>G154+J154+K154</f>
        <v>0</v>
      </c>
    </row>
    <row r="155" spans="1:12" ht="38.25" hidden="1">
      <c r="A155" s="36" t="s">
        <v>95</v>
      </c>
      <c r="B155" s="99"/>
      <c r="C155" s="5" t="s">
        <v>25</v>
      </c>
      <c r="D155" s="5" t="s">
        <v>66</v>
      </c>
      <c r="E155" s="5" t="s">
        <v>128</v>
      </c>
      <c r="F155" s="5" t="s">
        <v>78</v>
      </c>
      <c r="G155" s="80">
        <f>G156+G159</f>
        <v>0</v>
      </c>
      <c r="H155" s="80">
        <f>H156+H159</f>
        <v>0</v>
      </c>
      <c r="I155" s="80">
        <f>I156+I159</f>
        <v>0</v>
      </c>
      <c r="J155" s="80"/>
      <c r="K155" s="80">
        <f>K156+K159</f>
        <v>0</v>
      </c>
      <c r="L155" s="71">
        <f>G155+J155+K155</f>
        <v>0</v>
      </c>
    </row>
    <row r="156" spans="1:12" ht="51" hidden="1">
      <c r="A156" s="37" t="s">
        <v>129</v>
      </c>
      <c r="B156" s="98"/>
      <c r="C156" s="5" t="s">
        <v>25</v>
      </c>
      <c r="D156" s="5" t="s">
        <v>66</v>
      </c>
      <c r="E156" s="5" t="s">
        <v>130</v>
      </c>
      <c r="F156" s="5" t="s">
        <v>78</v>
      </c>
      <c r="G156" s="80">
        <f>G157</f>
        <v>0</v>
      </c>
      <c r="H156" s="80">
        <f>H157</f>
        <v>0</v>
      </c>
      <c r="I156" s="80">
        <f>I157</f>
        <v>0</v>
      </c>
      <c r="J156" s="80"/>
      <c r="K156" s="80">
        <f>K157</f>
        <v>0</v>
      </c>
      <c r="L156" s="71">
        <f>G156+J156+K156</f>
        <v>0</v>
      </c>
    </row>
    <row r="157" spans="1:12" ht="12.75" hidden="1">
      <c r="A157" s="17"/>
      <c r="B157" s="100"/>
      <c r="C157" s="5"/>
      <c r="D157" s="5"/>
      <c r="E157" s="5"/>
      <c r="F157" s="5"/>
      <c r="G157" s="80"/>
      <c r="H157" s="80"/>
      <c r="I157" s="71"/>
      <c r="J157" s="71"/>
      <c r="K157" s="71"/>
      <c r="L157" s="71"/>
    </row>
    <row r="158" spans="1:12" ht="12.75" hidden="1">
      <c r="A158" s="17"/>
      <c r="B158" s="100"/>
      <c r="C158" s="5"/>
      <c r="D158" s="5"/>
      <c r="E158" s="5"/>
      <c r="F158" s="5"/>
      <c r="G158" s="80"/>
      <c r="H158" s="80"/>
      <c r="I158" s="71"/>
      <c r="J158" s="71"/>
      <c r="K158" s="71"/>
      <c r="L158" s="71"/>
    </row>
    <row r="159" spans="1:12" ht="68.25" customHeight="1" hidden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</row>
    <row r="160" spans="1:12" ht="12.75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</row>
    <row r="161" spans="1:12" ht="12.75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</row>
    <row r="162" spans="1:12" ht="12.75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ht="12.75" hidden="1">
      <c r="A163" s="17"/>
      <c r="B163" s="100"/>
      <c r="C163" s="5"/>
      <c r="D163" s="5"/>
      <c r="E163" s="5"/>
      <c r="F163" s="5"/>
      <c r="G163" s="80"/>
      <c r="H163" s="80"/>
      <c r="I163" s="71"/>
      <c r="J163" s="71"/>
      <c r="K163" s="71"/>
      <c r="L163" s="71"/>
    </row>
    <row r="164" spans="1:12" s="2" customFormat="1" ht="30" hidden="1">
      <c r="A164" s="18" t="s">
        <v>184</v>
      </c>
      <c r="B164" s="92"/>
      <c r="C164" s="19" t="s">
        <v>22</v>
      </c>
      <c r="D164" s="19" t="s">
        <v>55</v>
      </c>
      <c r="E164" s="19" t="s">
        <v>128</v>
      </c>
      <c r="F164" s="19" t="s">
        <v>78</v>
      </c>
      <c r="G164" s="83">
        <f>G165+G171+G181+G188+G192</f>
        <v>0</v>
      </c>
      <c r="H164" s="83">
        <f>H165+H201+H204</f>
        <v>0</v>
      </c>
      <c r="I164" s="83">
        <f>I165+I201+I204</f>
        <v>0</v>
      </c>
      <c r="J164" s="83"/>
      <c r="K164" s="83">
        <f>K165+K201+K204+K192</f>
        <v>0</v>
      </c>
      <c r="L164" s="71">
        <f aca="true" t="shared" si="23" ref="L164:L173">G164+J164+K164</f>
        <v>0</v>
      </c>
    </row>
    <row r="165" spans="1:12" ht="14.25" hidden="1">
      <c r="A165" s="16" t="s">
        <v>185</v>
      </c>
      <c r="B165" s="94"/>
      <c r="C165" s="3" t="s">
        <v>22</v>
      </c>
      <c r="D165" s="3" t="s">
        <v>11</v>
      </c>
      <c r="E165" s="3" t="s">
        <v>128</v>
      </c>
      <c r="F165" s="3" t="s">
        <v>78</v>
      </c>
      <c r="G165" s="80">
        <f>G168</f>
        <v>0</v>
      </c>
      <c r="H165" s="80">
        <f>H166+H168+H172+H175+H197</f>
        <v>0</v>
      </c>
      <c r="I165" s="80">
        <f>I166+I168+I172+I175+I197</f>
        <v>0</v>
      </c>
      <c r="J165" s="80"/>
      <c r="K165" s="80">
        <f>K166+K168+K172+K175+K197</f>
        <v>0</v>
      </c>
      <c r="L165" s="71">
        <f t="shared" si="23"/>
        <v>0</v>
      </c>
    </row>
    <row r="166" spans="1:12" ht="51" hidden="1">
      <c r="A166" s="37" t="s">
        <v>100</v>
      </c>
      <c r="B166" s="98"/>
      <c r="C166" s="4" t="s">
        <v>22</v>
      </c>
      <c r="D166" s="4" t="s">
        <v>11</v>
      </c>
      <c r="E166" s="4" t="s">
        <v>60</v>
      </c>
      <c r="F166" s="4">
        <v>0</v>
      </c>
      <c r="G166" s="80">
        <f>G167</f>
        <v>0</v>
      </c>
      <c r="H166" s="80">
        <f>H167</f>
        <v>0</v>
      </c>
      <c r="I166" s="71">
        <f>G166+H166</f>
        <v>0</v>
      </c>
      <c r="J166" s="71"/>
      <c r="K166" s="71"/>
      <c r="L166" s="71">
        <f t="shared" si="23"/>
        <v>0</v>
      </c>
    </row>
    <row r="167" spans="1:12" ht="25.5" hidden="1">
      <c r="A167" s="17" t="s">
        <v>19</v>
      </c>
      <c r="B167" s="100"/>
      <c r="C167" s="5" t="s">
        <v>22</v>
      </c>
      <c r="D167" s="5" t="s">
        <v>11</v>
      </c>
      <c r="E167" s="5" t="s">
        <v>60</v>
      </c>
      <c r="F167" s="5">
        <v>327</v>
      </c>
      <c r="G167" s="80"/>
      <c r="H167" s="80"/>
      <c r="I167" s="71">
        <f>G167+H167</f>
        <v>0</v>
      </c>
      <c r="J167" s="71"/>
      <c r="K167" s="71"/>
      <c r="L167" s="71">
        <f t="shared" si="23"/>
        <v>0</v>
      </c>
    </row>
    <row r="168" spans="1:12" ht="25.5" hidden="1">
      <c r="A168" s="37" t="s">
        <v>41</v>
      </c>
      <c r="B168" s="98"/>
      <c r="C168" s="4" t="s">
        <v>22</v>
      </c>
      <c r="D168" s="4" t="s">
        <v>11</v>
      </c>
      <c r="E168" s="4" t="s">
        <v>186</v>
      </c>
      <c r="F168" s="4" t="s">
        <v>78</v>
      </c>
      <c r="G168" s="80">
        <f aca="true" t="shared" si="24" ref="G168:I169">G169</f>
        <v>0</v>
      </c>
      <c r="H168" s="80">
        <f t="shared" si="24"/>
        <v>0</v>
      </c>
      <c r="I168" s="80">
        <f t="shared" si="24"/>
        <v>0</v>
      </c>
      <c r="J168" s="80"/>
      <c r="K168" s="80">
        <f>K169</f>
        <v>0</v>
      </c>
      <c r="L168" s="71">
        <f t="shared" si="23"/>
        <v>0</v>
      </c>
    </row>
    <row r="169" spans="1:12" ht="25.5" hidden="1">
      <c r="A169" s="17" t="s">
        <v>19</v>
      </c>
      <c r="B169" s="100"/>
      <c r="C169" s="5" t="s">
        <v>22</v>
      </c>
      <c r="D169" s="5" t="s">
        <v>11</v>
      </c>
      <c r="E169" s="5" t="s">
        <v>187</v>
      </c>
      <c r="F169" s="5" t="s">
        <v>78</v>
      </c>
      <c r="G169" s="80">
        <f t="shared" si="24"/>
        <v>0</v>
      </c>
      <c r="H169" s="80">
        <f t="shared" si="24"/>
        <v>0</v>
      </c>
      <c r="I169" s="80">
        <f t="shared" si="24"/>
        <v>0</v>
      </c>
      <c r="J169" s="80"/>
      <c r="K169" s="80">
        <f>K170</f>
        <v>0</v>
      </c>
      <c r="L169" s="71">
        <f t="shared" si="23"/>
        <v>0</v>
      </c>
    </row>
    <row r="170" spans="1:12" ht="12.75" hidden="1">
      <c r="A170" s="17" t="s">
        <v>161</v>
      </c>
      <c r="B170" s="100"/>
      <c r="C170" s="5" t="s">
        <v>188</v>
      </c>
      <c r="D170" s="5" t="s">
        <v>11</v>
      </c>
      <c r="E170" s="5" t="s">
        <v>187</v>
      </c>
      <c r="F170" s="5" t="s">
        <v>162</v>
      </c>
      <c r="G170" s="80"/>
      <c r="H170" s="80"/>
      <c r="I170" s="71"/>
      <c r="J170" s="71"/>
      <c r="K170" s="71"/>
      <c r="L170" s="71">
        <f t="shared" si="23"/>
        <v>0</v>
      </c>
    </row>
    <row r="171" spans="1:12" s="11" customFormat="1" ht="15" hidden="1">
      <c r="A171" s="33" t="s">
        <v>189</v>
      </c>
      <c r="B171" s="96"/>
      <c r="C171" s="10" t="s">
        <v>22</v>
      </c>
      <c r="D171" s="10" t="s">
        <v>21</v>
      </c>
      <c r="E171" s="10" t="s">
        <v>128</v>
      </c>
      <c r="F171" s="10" t="s">
        <v>78</v>
      </c>
      <c r="G171" s="86">
        <f>G172+G175+G178</f>
        <v>0</v>
      </c>
      <c r="H171" s="86"/>
      <c r="I171" s="81"/>
      <c r="J171" s="81"/>
      <c r="K171" s="81"/>
      <c r="L171" s="71">
        <f t="shared" si="23"/>
        <v>0</v>
      </c>
    </row>
    <row r="172" spans="1:12" ht="29.25" customHeight="1" hidden="1">
      <c r="A172" s="37" t="s">
        <v>41</v>
      </c>
      <c r="B172" s="98"/>
      <c r="C172" s="4" t="s">
        <v>22</v>
      </c>
      <c r="D172" s="4" t="s">
        <v>21</v>
      </c>
      <c r="E172" s="4" t="s">
        <v>186</v>
      </c>
      <c r="F172" s="4" t="s">
        <v>78</v>
      </c>
      <c r="G172" s="80">
        <f>G173</f>
        <v>0</v>
      </c>
      <c r="H172" s="80">
        <f>H173</f>
        <v>0</v>
      </c>
      <c r="I172" s="71">
        <f>G172+H172</f>
        <v>0</v>
      </c>
      <c r="J172" s="71"/>
      <c r="K172" s="71"/>
      <c r="L172" s="71">
        <f t="shared" si="23"/>
        <v>0</v>
      </c>
    </row>
    <row r="173" spans="1:12" ht="25.5" hidden="1">
      <c r="A173" s="17" t="s">
        <v>19</v>
      </c>
      <c r="B173" s="100"/>
      <c r="C173" s="5" t="s">
        <v>22</v>
      </c>
      <c r="D173" s="5" t="s">
        <v>21</v>
      </c>
      <c r="E173" s="5" t="s">
        <v>187</v>
      </c>
      <c r="F173" s="5" t="s">
        <v>78</v>
      </c>
      <c r="G173" s="80">
        <f>G174</f>
        <v>0</v>
      </c>
      <c r="H173" s="80"/>
      <c r="I173" s="71">
        <f>G173+H173</f>
        <v>0</v>
      </c>
      <c r="J173" s="71"/>
      <c r="K173" s="71"/>
      <c r="L173" s="71">
        <f t="shared" si="23"/>
        <v>0</v>
      </c>
    </row>
    <row r="174" spans="1:12" ht="12.75" hidden="1">
      <c r="A174" s="17" t="s">
        <v>161</v>
      </c>
      <c r="B174" s="100"/>
      <c r="C174" s="5" t="s">
        <v>22</v>
      </c>
      <c r="D174" s="5" t="s">
        <v>21</v>
      </c>
      <c r="E174" s="5" t="s">
        <v>187</v>
      </c>
      <c r="F174" s="5" t="s">
        <v>162</v>
      </c>
      <c r="G174" s="80"/>
      <c r="H174" s="80"/>
      <c r="I174" s="71"/>
      <c r="J174" s="71"/>
      <c r="K174" s="71"/>
      <c r="L174" s="71"/>
    </row>
    <row r="175" spans="1:12" ht="12.75" hidden="1">
      <c r="A175" s="37"/>
      <c r="B175" s="98"/>
      <c r="C175" s="4"/>
      <c r="D175" s="4"/>
      <c r="E175" s="4"/>
      <c r="F175" s="4"/>
      <c r="G175" s="80"/>
      <c r="H175" s="80"/>
      <c r="I175" s="71"/>
      <c r="J175" s="71"/>
      <c r="K175" s="71"/>
      <c r="L175" s="71"/>
    </row>
    <row r="176" spans="1:12" ht="12.75" hidden="1">
      <c r="A176" s="37"/>
      <c r="B176" s="98"/>
      <c r="C176" s="4"/>
      <c r="D176" s="4"/>
      <c r="E176" s="4"/>
      <c r="F176" s="4"/>
      <c r="G176" s="80"/>
      <c r="H176" s="80"/>
      <c r="I176" s="71"/>
      <c r="J176" s="71"/>
      <c r="K176" s="71"/>
      <c r="L176" s="71"/>
    </row>
    <row r="177" spans="1:12" ht="12.75" hidden="1">
      <c r="A177" s="37"/>
      <c r="B177" s="98"/>
      <c r="C177" s="4"/>
      <c r="D177" s="4"/>
      <c r="E177" s="4"/>
      <c r="F177" s="4"/>
      <c r="G177" s="80"/>
      <c r="H177" s="80"/>
      <c r="I177" s="71"/>
      <c r="J177" s="71"/>
      <c r="K177" s="71"/>
      <c r="L177" s="71"/>
    </row>
    <row r="178" spans="1:12" s="9" customFormat="1" ht="12.75" hidden="1">
      <c r="A178" s="17" t="s">
        <v>115</v>
      </c>
      <c r="B178" s="100"/>
      <c r="C178" s="23" t="s">
        <v>22</v>
      </c>
      <c r="D178" s="23" t="s">
        <v>21</v>
      </c>
      <c r="E178" s="23" t="s">
        <v>166</v>
      </c>
      <c r="F178" s="23" t="s">
        <v>78</v>
      </c>
      <c r="G178" s="73">
        <f>G179</f>
        <v>0</v>
      </c>
      <c r="H178" s="73"/>
      <c r="I178" s="72"/>
      <c r="J178" s="72"/>
      <c r="K178" s="72"/>
      <c r="L178" s="71">
        <f aca="true" t="shared" si="25" ref="L178:L191">G178+J178+K178</f>
        <v>0</v>
      </c>
    </row>
    <row r="179" spans="1:12" s="13" customFormat="1" ht="51" hidden="1">
      <c r="A179" s="38" t="s">
        <v>116</v>
      </c>
      <c r="B179" s="97"/>
      <c r="C179" s="4" t="s">
        <v>22</v>
      </c>
      <c r="D179" s="4" t="s">
        <v>21</v>
      </c>
      <c r="E179" s="4" t="s">
        <v>190</v>
      </c>
      <c r="F179" s="4" t="s">
        <v>78</v>
      </c>
      <c r="G179" s="74">
        <f>G180</f>
        <v>0</v>
      </c>
      <c r="H179" s="74"/>
      <c r="I179" s="71"/>
      <c r="J179" s="71"/>
      <c r="K179" s="71"/>
      <c r="L179" s="71">
        <f t="shared" si="25"/>
        <v>0</v>
      </c>
    </row>
    <row r="180" spans="1:12" ht="12.75" hidden="1">
      <c r="A180" s="37" t="s">
        <v>161</v>
      </c>
      <c r="B180" s="98"/>
      <c r="C180" s="4" t="s">
        <v>188</v>
      </c>
      <c r="D180" s="4" t="s">
        <v>21</v>
      </c>
      <c r="E180" s="4" t="s">
        <v>190</v>
      </c>
      <c r="F180" s="4" t="s">
        <v>162</v>
      </c>
      <c r="G180" s="80"/>
      <c r="H180" s="80"/>
      <c r="I180" s="71"/>
      <c r="J180" s="71"/>
      <c r="K180" s="71"/>
      <c r="L180" s="71">
        <f t="shared" si="25"/>
        <v>0</v>
      </c>
    </row>
    <row r="181" spans="1:12" s="9" customFormat="1" ht="12.75" hidden="1">
      <c r="A181" s="44" t="s">
        <v>191</v>
      </c>
      <c r="B181" s="103"/>
      <c r="C181" s="23" t="s">
        <v>22</v>
      </c>
      <c r="D181" s="23" t="s">
        <v>16</v>
      </c>
      <c r="E181" s="23" t="s">
        <v>128</v>
      </c>
      <c r="F181" s="23" t="s">
        <v>78</v>
      </c>
      <c r="G181" s="73">
        <f>G182+G185</f>
        <v>0</v>
      </c>
      <c r="H181" s="73"/>
      <c r="I181" s="72"/>
      <c r="J181" s="72"/>
      <c r="K181" s="72"/>
      <c r="L181" s="71">
        <f t="shared" si="25"/>
        <v>0</v>
      </c>
    </row>
    <row r="182" spans="1:12" ht="25.5" hidden="1">
      <c r="A182" s="37" t="s">
        <v>41</v>
      </c>
      <c r="B182" s="98"/>
      <c r="C182" s="4" t="s">
        <v>22</v>
      </c>
      <c r="D182" s="4" t="s">
        <v>16</v>
      </c>
      <c r="E182" s="4" t="s">
        <v>186</v>
      </c>
      <c r="F182" s="4" t="s">
        <v>78</v>
      </c>
      <c r="G182" s="80">
        <f>G183</f>
        <v>0</v>
      </c>
      <c r="H182" s="80"/>
      <c r="I182" s="71"/>
      <c r="J182" s="71"/>
      <c r="K182" s="71"/>
      <c r="L182" s="71">
        <f t="shared" si="25"/>
        <v>0</v>
      </c>
    </row>
    <row r="183" spans="1:12" ht="25.5" hidden="1">
      <c r="A183" s="37" t="s">
        <v>19</v>
      </c>
      <c r="B183" s="98"/>
      <c r="C183" s="4" t="s">
        <v>22</v>
      </c>
      <c r="D183" s="4" t="s">
        <v>16</v>
      </c>
      <c r="E183" s="4" t="s">
        <v>187</v>
      </c>
      <c r="F183" s="4" t="s">
        <v>78</v>
      </c>
      <c r="G183" s="80">
        <f>G184</f>
        <v>0</v>
      </c>
      <c r="H183" s="80"/>
      <c r="I183" s="71"/>
      <c r="J183" s="71"/>
      <c r="K183" s="71"/>
      <c r="L183" s="71">
        <f t="shared" si="25"/>
        <v>0</v>
      </c>
    </row>
    <row r="184" spans="1:12" ht="12.75" hidden="1">
      <c r="A184" s="37" t="s">
        <v>161</v>
      </c>
      <c r="B184" s="98"/>
      <c r="C184" s="4" t="s">
        <v>22</v>
      </c>
      <c r="D184" s="4" t="s">
        <v>16</v>
      </c>
      <c r="E184" s="4" t="s">
        <v>187</v>
      </c>
      <c r="F184" s="4" t="s">
        <v>162</v>
      </c>
      <c r="G184" s="80"/>
      <c r="H184" s="80"/>
      <c r="I184" s="71"/>
      <c r="J184" s="71"/>
      <c r="K184" s="71"/>
      <c r="L184" s="71">
        <f t="shared" si="25"/>
        <v>0</v>
      </c>
    </row>
    <row r="185" spans="1:12" ht="12.75" hidden="1">
      <c r="A185" s="38" t="s">
        <v>115</v>
      </c>
      <c r="B185" s="97"/>
      <c r="C185" s="4" t="s">
        <v>22</v>
      </c>
      <c r="D185" s="4" t="s">
        <v>16</v>
      </c>
      <c r="E185" s="4" t="s">
        <v>166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25"/>
        <v>0</v>
      </c>
    </row>
    <row r="186" spans="1:12" ht="51" hidden="1">
      <c r="A186" s="17" t="s">
        <v>116</v>
      </c>
      <c r="B186" s="100"/>
      <c r="C186" s="4" t="s">
        <v>22</v>
      </c>
      <c r="D186" s="4" t="s">
        <v>16</v>
      </c>
      <c r="E186" s="4" t="s">
        <v>190</v>
      </c>
      <c r="F186" s="4" t="s">
        <v>78</v>
      </c>
      <c r="G186" s="80">
        <f>G187</f>
        <v>0</v>
      </c>
      <c r="H186" s="80"/>
      <c r="I186" s="71"/>
      <c r="J186" s="71"/>
      <c r="K186" s="71"/>
      <c r="L186" s="71">
        <f t="shared" si="25"/>
        <v>0</v>
      </c>
    </row>
    <row r="187" spans="1:12" ht="12.75" hidden="1">
      <c r="A187" s="37" t="s">
        <v>161</v>
      </c>
      <c r="B187" s="98"/>
      <c r="C187" s="4" t="s">
        <v>188</v>
      </c>
      <c r="D187" s="4" t="s">
        <v>16</v>
      </c>
      <c r="E187" s="4" t="s">
        <v>190</v>
      </c>
      <c r="F187" s="4" t="s">
        <v>162</v>
      </c>
      <c r="G187" s="80"/>
      <c r="H187" s="80"/>
      <c r="I187" s="71"/>
      <c r="J187" s="71"/>
      <c r="K187" s="71"/>
      <c r="L187" s="71">
        <f t="shared" si="25"/>
        <v>0</v>
      </c>
    </row>
    <row r="188" spans="1:12" ht="12.75" hidden="1">
      <c r="A188" s="37" t="s">
        <v>192</v>
      </c>
      <c r="B188" s="98"/>
      <c r="C188" s="4" t="s">
        <v>22</v>
      </c>
      <c r="D188" s="4" t="s">
        <v>25</v>
      </c>
      <c r="E188" s="4" t="s">
        <v>128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25"/>
        <v>0</v>
      </c>
    </row>
    <row r="189" spans="1:12" ht="25.5" hidden="1">
      <c r="A189" s="37" t="s">
        <v>193</v>
      </c>
      <c r="B189" s="98"/>
      <c r="C189" s="4" t="s">
        <v>22</v>
      </c>
      <c r="D189" s="4" t="s">
        <v>25</v>
      </c>
      <c r="E189" s="4" t="s">
        <v>195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25"/>
        <v>0</v>
      </c>
    </row>
    <row r="190" spans="1:12" ht="25.5" hidden="1">
      <c r="A190" s="37" t="s">
        <v>194</v>
      </c>
      <c r="B190" s="98"/>
      <c r="C190" s="4" t="s">
        <v>22</v>
      </c>
      <c r="D190" s="4" t="s">
        <v>25</v>
      </c>
      <c r="E190" s="4" t="s">
        <v>196</v>
      </c>
      <c r="F190" s="4" t="s">
        <v>78</v>
      </c>
      <c r="G190" s="80">
        <f>G191</f>
        <v>0</v>
      </c>
      <c r="H190" s="80"/>
      <c r="I190" s="71"/>
      <c r="J190" s="71"/>
      <c r="K190" s="71"/>
      <c r="L190" s="71">
        <f t="shared" si="25"/>
        <v>0</v>
      </c>
    </row>
    <row r="191" spans="1:12" ht="25.5" hidden="1">
      <c r="A191" s="37" t="s">
        <v>134</v>
      </c>
      <c r="B191" s="98"/>
      <c r="C191" s="4" t="s">
        <v>22</v>
      </c>
      <c r="D191" s="4" t="s">
        <v>25</v>
      </c>
      <c r="E191" s="4" t="s">
        <v>196</v>
      </c>
      <c r="F191" s="4" t="s">
        <v>136</v>
      </c>
      <c r="G191" s="80"/>
      <c r="H191" s="80"/>
      <c r="I191" s="71"/>
      <c r="J191" s="71"/>
      <c r="K191" s="71"/>
      <c r="L191" s="71">
        <f t="shared" si="25"/>
        <v>0</v>
      </c>
    </row>
    <row r="192" spans="1:12" ht="25.5" customHeight="1" hidden="1">
      <c r="A192" s="37"/>
      <c r="B192" s="98"/>
      <c r="C192" s="4"/>
      <c r="D192" s="4"/>
      <c r="E192" s="4"/>
      <c r="F192" s="4"/>
      <c r="G192" s="80"/>
      <c r="H192" s="80"/>
      <c r="I192" s="80"/>
      <c r="J192" s="80"/>
      <c r="K192" s="80"/>
      <c r="L192" s="71"/>
    </row>
    <row r="193" spans="1:12" ht="12.75" hidden="1">
      <c r="A193" s="37"/>
      <c r="B193" s="98"/>
      <c r="C193" s="4"/>
      <c r="D193" s="4"/>
      <c r="E193" s="4"/>
      <c r="F193" s="4"/>
      <c r="G193" s="80"/>
      <c r="H193" s="80"/>
      <c r="I193" s="80"/>
      <c r="J193" s="80"/>
      <c r="K193" s="80"/>
      <c r="L193" s="71"/>
    </row>
    <row r="194" spans="1:12" ht="12.75" hidden="1">
      <c r="A194" s="37"/>
      <c r="B194" s="98"/>
      <c r="C194" s="4"/>
      <c r="D194" s="4"/>
      <c r="E194" s="4"/>
      <c r="F194" s="4"/>
      <c r="G194" s="80"/>
      <c r="H194" s="80"/>
      <c r="I194" s="71"/>
      <c r="J194" s="71"/>
      <c r="K194" s="71"/>
      <c r="L194" s="71"/>
    </row>
    <row r="195" spans="1:12" ht="12.75" hidden="1">
      <c r="A195" s="37"/>
      <c r="B195" s="98"/>
      <c r="C195" s="4"/>
      <c r="D195" s="4"/>
      <c r="E195" s="4"/>
      <c r="F195" s="4"/>
      <c r="G195" s="80"/>
      <c r="H195" s="80"/>
      <c r="I195" s="71"/>
      <c r="J195" s="71"/>
      <c r="K195" s="71"/>
      <c r="L195" s="71"/>
    </row>
    <row r="196" spans="1:12" ht="12.75" hidden="1">
      <c r="A196" s="17"/>
      <c r="B196" s="100"/>
      <c r="C196" s="5"/>
      <c r="D196" s="5"/>
      <c r="E196" s="5"/>
      <c r="F196" s="5"/>
      <c r="G196" s="80"/>
      <c r="H196" s="80"/>
      <c r="I196" s="71"/>
      <c r="J196" s="71"/>
      <c r="K196" s="71"/>
      <c r="L196" s="71">
        <f aca="true" t="shared" si="26" ref="L196:L221">G196+J196+K196</f>
        <v>0</v>
      </c>
    </row>
    <row r="197" spans="1:12" s="13" customFormat="1" ht="24" customHeight="1" hidden="1">
      <c r="A197" s="38"/>
      <c r="B197" s="97"/>
      <c r="C197" s="20"/>
      <c r="D197" s="20"/>
      <c r="E197" s="20"/>
      <c r="F197" s="20"/>
      <c r="G197" s="74"/>
      <c r="H197" s="74"/>
      <c r="I197" s="74"/>
      <c r="J197" s="74"/>
      <c r="K197" s="74"/>
      <c r="L197" s="71">
        <f t="shared" si="26"/>
        <v>0</v>
      </c>
    </row>
    <row r="198" spans="1:12" ht="12.75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t="shared" si="26"/>
        <v>0</v>
      </c>
    </row>
    <row r="199" spans="1:12" ht="12.75" hidden="1">
      <c r="A199" s="17"/>
      <c r="B199" s="100"/>
      <c r="C199" s="5"/>
      <c r="D199" s="5"/>
      <c r="E199" s="5"/>
      <c r="F199" s="5"/>
      <c r="G199" s="80"/>
      <c r="H199" s="80"/>
      <c r="I199" s="71"/>
      <c r="J199" s="71"/>
      <c r="K199" s="71"/>
      <c r="L199" s="71">
        <f t="shared" si="26"/>
        <v>0</v>
      </c>
    </row>
    <row r="200" spans="1:12" ht="12.75" hidden="1">
      <c r="A200" s="17"/>
      <c r="B200" s="100"/>
      <c r="C200" s="5"/>
      <c r="D200" s="5"/>
      <c r="E200" s="5"/>
      <c r="F200" s="5"/>
      <c r="G200" s="80"/>
      <c r="H200" s="80"/>
      <c r="I200" s="71">
        <f>G200+H200</f>
        <v>0</v>
      </c>
      <c r="J200" s="71"/>
      <c r="K200" s="71"/>
      <c r="L200" s="71">
        <f t="shared" si="26"/>
        <v>0</v>
      </c>
    </row>
    <row r="201" spans="1:12" ht="14.25" hidden="1">
      <c r="A201" s="16" t="s">
        <v>43</v>
      </c>
      <c r="B201" s="94"/>
      <c r="C201" s="3" t="s">
        <v>22</v>
      </c>
      <c r="D201" s="3" t="s">
        <v>21</v>
      </c>
      <c r="E201" s="3">
        <v>0</v>
      </c>
      <c r="F201" s="3">
        <v>0</v>
      </c>
      <c r="G201" s="80">
        <f>G202</f>
        <v>0</v>
      </c>
      <c r="H201" s="80">
        <f>H202</f>
        <v>0</v>
      </c>
      <c r="I201" s="71">
        <f>G201+H201</f>
        <v>0</v>
      </c>
      <c r="J201" s="71"/>
      <c r="K201" s="71"/>
      <c r="L201" s="71">
        <f t="shared" si="26"/>
        <v>0</v>
      </c>
    </row>
    <row r="202" spans="1:12" ht="25.5" hidden="1">
      <c r="A202" s="37" t="s">
        <v>44</v>
      </c>
      <c r="B202" s="98"/>
      <c r="C202" s="4" t="s">
        <v>22</v>
      </c>
      <c r="D202" s="4" t="s">
        <v>21</v>
      </c>
      <c r="E202" s="4" t="s">
        <v>45</v>
      </c>
      <c r="F202" s="34">
        <v>0</v>
      </c>
      <c r="G202" s="80">
        <f>G203</f>
        <v>0</v>
      </c>
      <c r="H202" s="80">
        <f>H203</f>
        <v>0</v>
      </c>
      <c r="I202" s="71">
        <f>G202+H202</f>
        <v>0</v>
      </c>
      <c r="J202" s="71"/>
      <c r="K202" s="71"/>
      <c r="L202" s="71">
        <f t="shared" si="26"/>
        <v>0</v>
      </c>
    </row>
    <row r="203" spans="1:12" ht="25.5" hidden="1">
      <c r="A203" s="17" t="s">
        <v>37</v>
      </c>
      <c r="B203" s="100"/>
      <c r="C203" s="5" t="s">
        <v>22</v>
      </c>
      <c r="D203" s="5" t="s">
        <v>21</v>
      </c>
      <c r="E203" s="5" t="s">
        <v>45</v>
      </c>
      <c r="F203" s="5" t="s">
        <v>42</v>
      </c>
      <c r="G203" s="80"/>
      <c r="H203" s="80"/>
      <c r="I203" s="71">
        <f>G203+H203</f>
        <v>0</v>
      </c>
      <c r="J203" s="71"/>
      <c r="K203" s="71"/>
      <c r="L203" s="71">
        <f t="shared" si="26"/>
        <v>0</v>
      </c>
    </row>
    <row r="204" spans="1:12" ht="25.5" hidden="1">
      <c r="A204" s="17" t="s">
        <v>113</v>
      </c>
      <c r="B204" s="100"/>
      <c r="C204" s="5" t="s">
        <v>22</v>
      </c>
      <c r="D204" s="5" t="s">
        <v>16</v>
      </c>
      <c r="E204" s="5"/>
      <c r="F204" s="5"/>
      <c r="G204" s="80">
        <f>G207</f>
        <v>0</v>
      </c>
      <c r="H204" s="80">
        <f>H207+H205</f>
        <v>0</v>
      </c>
      <c r="I204" s="71">
        <f>G204+H204</f>
        <v>0</v>
      </c>
      <c r="J204" s="71"/>
      <c r="K204" s="71"/>
      <c r="L204" s="71">
        <f t="shared" si="26"/>
        <v>0</v>
      </c>
    </row>
    <row r="205" spans="1:12" ht="25.5" hidden="1">
      <c r="A205" s="17" t="s">
        <v>118</v>
      </c>
      <c r="B205" s="100"/>
      <c r="C205" s="5" t="s">
        <v>22</v>
      </c>
      <c r="D205" s="5" t="s">
        <v>16</v>
      </c>
      <c r="E205" s="5" t="s">
        <v>77</v>
      </c>
      <c r="F205" s="5"/>
      <c r="G205" s="80">
        <f>G206</f>
        <v>0</v>
      </c>
      <c r="H205" s="80">
        <f>H206</f>
        <v>0</v>
      </c>
      <c r="I205" s="71">
        <f>I206</f>
        <v>0</v>
      </c>
      <c r="J205" s="71"/>
      <c r="K205" s="71"/>
      <c r="L205" s="71">
        <f t="shared" si="26"/>
        <v>0</v>
      </c>
    </row>
    <row r="206" spans="1:12" ht="12.75" hidden="1">
      <c r="A206" s="17" t="s">
        <v>80</v>
      </c>
      <c r="B206" s="100"/>
      <c r="C206" s="5" t="s">
        <v>22</v>
      </c>
      <c r="D206" s="5" t="s">
        <v>16</v>
      </c>
      <c r="E206" s="5" t="s">
        <v>77</v>
      </c>
      <c r="F206" s="5" t="s">
        <v>79</v>
      </c>
      <c r="G206" s="80"/>
      <c r="H206" s="80"/>
      <c r="I206" s="71">
        <f>G206+H206</f>
        <v>0</v>
      </c>
      <c r="J206" s="71"/>
      <c r="K206" s="71"/>
      <c r="L206" s="71">
        <f t="shared" si="26"/>
        <v>0</v>
      </c>
    </row>
    <row r="207" spans="1:12" ht="63.75" customHeight="1" hidden="1" thickBot="1">
      <c r="A207" s="17" t="s">
        <v>114</v>
      </c>
      <c r="B207" s="100"/>
      <c r="C207" s="5" t="s">
        <v>22</v>
      </c>
      <c r="D207" s="5" t="s">
        <v>16</v>
      </c>
      <c r="E207" s="5" t="s">
        <v>60</v>
      </c>
      <c r="F207" s="5"/>
      <c r="G207" s="80">
        <f>G208</f>
        <v>0</v>
      </c>
      <c r="H207" s="80">
        <f>H208</f>
        <v>0</v>
      </c>
      <c r="I207" s="71">
        <f>G207+H207</f>
        <v>0</v>
      </c>
      <c r="J207" s="71"/>
      <c r="K207" s="71"/>
      <c r="L207" s="71">
        <f t="shared" si="26"/>
        <v>0</v>
      </c>
    </row>
    <row r="208" spans="1:12" ht="25.5" hidden="1">
      <c r="A208" s="17" t="s">
        <v>19</v>
      </c>
      <c r="B208" s="100"/>
      <c r="C208" s="5" t="s">
        <v>22</v>
      </c>
      <c r="D208" s="5" t="s">
        <v>16</v>
      </c>
      <c r="E208" s="5" t="s">
        <v>60</v>
      </c>
      <c r="F208" s="5" t="s">
        <v>20</v>
      </c>
      <c r="G208" s="80">
        <v>0</v>
      </c>
      <c r="H208" s="80"/>
      <c r="I208" s="71">
        <f>G208+H208</f>
        <v>0</v>
      </c>
      <c r="J208" s="71"/>
      <c r="K208" s="71"/>
      <c r="L208" s="71">
        <f t="shared" si="26"/>
        <v>0</v>
      </c>
    </row>
    <row r="209" spans="1:12" s="2" customFormat="1" ht="15" hidden="1">
      <c r="A209" s="18" t="s">
        <v>46</v>
      </c>
      <c r="B209" s="92" t="s">
        <v>162</v>
      </c>
      <c r="C209" s="19" t="s">
        <v>23</v>
      </c>
      <c r="D209" s="19" t="s">
        <v>55</v>
      </c>
      <c r="E209" s="19" t="s">
        <v>128</v>
      </c>
      <c r="F209" s="19" t="s">
        <v>78</v>
      </c>
      <c r="G209" s="83">
        <f>G210+G215+G233+G248+G221</f>
        <v>0</v>
      </c>
      <c r="H209" s="83">
        <f>H210+H215+H233+H239+H221</f>
        <v>0</v>
      </c>
      <c r="I209" s="83">
        <f>I210+I215+I233+I239+I221</f>
        <v>0</v>
      </c>
      <c r="J209" s="83"/>
      <c r="K209" s="83">
        <f>K210+K215+K233+K239+K221</f>
        <v>0</v>
      </c>
      <c r="L209" s="71">
        <f t="shared" si="26"/>
        <v>0</v>
      </c>
    </row>
    <row r="210" spans="1:12" s="13" customFormat="1" ht="14.25" hidden="1">
      <c r="A210" s="38" t="s">
        <v>88</v>
      </c>
      <c r="B210" s="97" t="s">
        <v>162</v>
      </c>
      <c r="C210" s="10" t="s">
        <v>23</v>
      </c>
      <c r="D210" s="10" t="s">
        <v>11</v>
      </c>
      <c r="E210" s="10" t="s">
        <v>128</v>
      </c>
      <c r="F210" s="10" t="s">
        <v>78</v>
      </c>
      <c r="G210" s="84">
        <f>G211</f>
        <v>0</v>
      </c>
      <c r="H210" s="84">
        <f>H211</f>
        <v>0</v>
      </c>
      <c r="I210" s="84">
        <f>I211</f>
        <v>0</v>
      </c>
      <c r="J210" s="84"/>
      <c r="K210" s="84">
        <f>K211</f>
        <v>0</v>
      </c>
      <c r="L210" s="71">
        <f t="shared" si="26"/>
        <v>0</v>
      </c>
    </row>
    <row r="211" spans="1:12" s="13" customFormat="1" ht="14.25" hidden="1">
      <c r="A211" s="38" t="s">
        <v>89</v>
      </c>
      <c r="B211" s="97" t="s">
        <v>162</v>
      </c>
      <c r="C211" s="10" t="s">
        <v>23</v>
      </c>
      <c r="D211" s="10" t="s">
        <v>11</v>
      </c>
      <c r="E211" s="10" t="s">
        <v>197</v>
      </c>
      <c r="F211" s="10" t="s">
        <v>78</v>
      </c>
      <c r="G211" s="84">
        <f>G212</f>
        <v>0</v>
      </c>
      <c r="H211" s="84">
        <f>H213</f>
        <v>0</v>
      </c>
      <c r="I211" s="84">
        <f>I213</f>
        <v>0</v>
      </c>
      <c r="J211" s="84"/>
      <c r="K211" s="84">
        <f>K213</f>
        <v>0</v>
      </c>
      <c r="L211" s="71">
        <f t="shared" si="26"/>
        <v>0</v>
      </c>
    </row>
    <row r="212" spans="1:12" s="13" customFormat="1" ht="25.5" hidden="1">
      <c r="A212" s="38" t="s">
        <v>198</v>
      </c>
      <c r="B212" s="97" t="s">
        <v>162</v>
      </c>
      <c r="C212" s="10" t="s">
        <v>23</v>
      </c>
      <c r="D212" s="10" t="s">
        <v>11</v>
      </c>
      <c r="E212" s="10" t="s">
        <v>199</v>
      </c>
      <c r="F212" s="10" t="s">
        <v>78</v>
      </c>
      <c r="G212" s="84">
        <f>G213</f>
        <v>0</v>
      </c>
      <c r="H212" s="84"/>
      <c r="I212" s="84"/>
      <c r="J212" s="84"/>
      <c r="K212" s="84"/>
      <c r="L212" s="71">
        <f t="shared" si="26"/>
        <v>0</v>
      </c>
    </row>
    <row r="213" spans="1:12" s="13" customFormat="1" ht="36" hidden="1">
      <c r="A213" s="43" t="s">
        <v>200</v>
      </c>
      <c r="B213" s="104" t="s">
        <v>162</v>
      </c>
      <c r="C213" s="10" t="s">
        <v>23</v>
      </c>
      <c r="D213" s="10" t="s">
        <v>11</v>
      </c>
      <c r="E213" s="10" t="s">
        <v>201</v>
      </c>
      <c r="F213" s="10" t="s">
        <v>78</v>
      </c>
      <c r="G213" s="84">
        <f>G214</f>
        <v>0</v>
      </c>
      <c r="H213" s="84"/>
      <c r="I213" s="71">
        <f>G213+H213</f>
        <v>0</v>
      </c>
      <c r="J213" s="71"/>
      <c r="K213" s="71"/>
      <c r="L213" s="71">
        <f t="shared" si="26"/>
        <v>0</v>
      </c>
    </row>
    <row r="214" spans="1:12" s="13" customFormat="1" ht="14.25" hidden="1">
      <c r="A214" s="43" t="s">
        <v>202</v>
      </c>
      <c r="B214" s="104"/>
      <c r="C214" s="10" t="s">
        <v>23</v>
      </c>
      <c r="D214" s="10" t="s">
        <v>11</v>
      </c>
      <c r="E214" s="10" t="s">
        <v>201</v>
      </c>
      <c r="F214" s="10" t="s">
        <v>15</v>
      </c>
      <c r="G214" s="84"/>
      <c r="H214" s="84"/>
      <c r="I214" s="71"/>
      <c r="J214" s="71"/>
      <c r="K214" s="71"/>
      <c r="L214" s="71">
        <f t="shared" si="26"/>
        <v>0</v>
      </c>
    </row>
    <row r="215" spans="1:12" ht="14.25" hidden="1">
      <c r="A215" s="16" t="s">
        <v>47</v>
      </c>
      <c r="B215" s="94"/>
      <c r="C215" s="3">
        <v>10</v>
      </c>
      <c r="D215" s="3" t="s">
        <v>21</v>
      </c>
      <c r="E215" s="3" t="s">
        <v>128</v>
      </c>
      <c r="F215" s="3" t="s">
        <v>78</v>
      </c>
      <c r="G215" s="80">
        <f aca="true" t="shared" si="27" ref="G215:I216">G216</f>
        <v>0</v>
      </c>
      <c r="H215" s="80">
        <f t="shared" si="27"/>
        <v>0</v>
      </c>
      <c r="I215" s="80">
        <f t="shared" si="27"/>
        <v>0</v>
      </c>
      <c r="J215" s="80"/>
      <c r="K215" s="80">
        <f>K216</f>
        <v>0</v>
      </c>
      <c r="L215" s="71">
        <f t="shared" si="26"/>
        <v>0</v>
      </c>
    </row>
    <row r="216" spans="1:12" ht="12.75" hidden="1">
      <c r="A216" s="37" t="s">
        <v>61</v>
      </c>
      <c r="B216" s="98"/>
      <c r="C216" s="4" t="s">
        <v>23</v>
      </c>
      <c r="D216" s="4" t="s">
        <v>21</v>
      </c>
      <c r="E216" s="4" t="s">
        <v>203</v>
      </c>
      <c r="F216" s="4" t="s">
        <v>78</v>
      </c>
      <c r="G216" s="80">
        <f t="shared" si="27"/>
        <v>0</v>
      </c>
      <c r="H216" s="80">
        <f t="shared" si="27"/>
        <v>0</v>
      </c>
      <c r="I216" s="80">
        <f t="shared" si="27"/>
        <v>0</v>
      </c>
      <c r="J216" s="80"/>
      <c r="K216" s="80">
        <f>K217</f>
        <v>0</v>
      </c>
      <c r="L216" s="71">
        <f t="shared" si="26"/>
        <v>0</v>
      </c>
    </row>
    <row r="217" spans="1:12" ht="25.5" hidden="1">
      <c r="A217" s="17" t="s">
        <v>19</v>
      </c>
      <c r="B217" s="100"/>
      <c r="C217" s="5" t="s">
        <v>23</v>
      </c>
      <c r="D217" s="5" t="s">
        <v>21</v>
      </c>
      <c r="E217" s="5" t="s">
        <v>204</v>
      </c>
      <c r="F217" s="5" t="s">
        <v>78</v>
      </c>
      <c r="G217" s="80">
        <f>G220</f>
        <v>0</v>
      </c>
      <c r="H217" s="80">
        <f>H220</f>
        <v>0</v>
      </c>
      <c r="I217" s="80">
        <f>I220</f>
        <v>0</v>
      </c>
      <c r="J217" s="80"/>
      <c r="K217" s="80">
        <f>K220</f>
        <v>0</v>
      </c>
      <c r="L217" s="71">
        <f t="shared" si="26"/>
        <v>0</v>
      </c>
    </row>
    <row r="218" spans="1:12" ht="21.75" customHeight="1" hidden="1" thickBot="1">
      <c r="A218" s="37" t="s">
        <v>48</v>
      </c>
      <c r="B218" s="98"/>
      <c r="C218" s="5" t="s">
        <v>23</v>
      </c>
      <c r="D218" s="5" t="s">
        <v>21</v>
      </c>
      <c r="E218" s="5" t="s">
        <v>49</v>
      </c>
      <c r="F218" s="5">
        <v>0</v>
      </c>
      <c r="G218" s="80"/>
      <c r="H218" s="80"/>
      <c r="I218" s="71">
        <f>G218+H218</f>
        <v>0</v>
      </c>
      <c r="J218" s="71"/>
      <c r="K218" s="71"/>
      <c r="L218" s="71">
        <f t="shared" si="26"/>
        <v>0</v>
      </c>
    </row>
    <row r="219" spans="1:12" ht="49.5" customHeight="1" hidden="1" thickBot="1">
      <c r="A219" s="17" t="s">
        <v>50</v>
      </c>
      <c r="B219" s="100"/>
      <c r="C219" s="4" t="s">
        <v>23</v>
      </c>
      <c r="D219" s="4" t="s">
        <v>21</v>
      </c>
      <c r="E219" s="4" t="s">
        <v>49</v>
      </c>
      <c r="F219" s="4" t="s">
        <v>51</v>
      </c>
      <c r="G219" s="80"/>
      <c r="H219" s="80"/>
      <c r="I219" s="71">
        <f>G219+H219</f>
        <v>0</v>
      </c>
      <c r="J219" s="71"/>
      <c r="K219" s="71"/>
      <c r="L219" s="71">
        <f t="shared" si="26"/>
        <v>0</v>
      </c>
    </row>
    <row r="220" spans="1:12" ht="19.5" customHeight="1" hidden="1">
      <c r="A220" s="17" t="s">
        <v>161</v>
      </c>
      <c r="B220" s="100"/>
      <c r="C220" s="4" t="s">
        <v>205</v>
      </c>
      <c r="D220" s="4" t="s">
        <v>21</v>
      </c>
      <c r="E220" s="4" t="s">
        <v>206</v>
      </c>
      <c r="F220" s="4" t="s">
        <v>162</v>
      </c>
      <c r="G220" s="80"/>
      <c r="H220" s="80"/>
      <c r="I220" s="71"/>
      <c r="J220" s="71"/>
      <c r="K220" s="71"/>
      <c r="L220" s="71">
        <f t="shared" si="26"/>
        <v>0</v>
      </c>
    </row>
    <row r="221" spans="1:12" ht="17.25" customHeight="1" hidden="1">
      <c r="A221" s="36" t="s">
        <v>109</v>
      </c>
      <c r="B221" s="99"/>
      <c r="C221" s="4" t="s">
        <v>23</v>
      </c>
      <c r="D221" s="4" t="s">
        <v>68</v>
      </c>
      <c r="E221" s="4" t="s">
        <v>128</v>
      </c>
      <c r="F221" s="4" t="s">
        <v>78</v>
      </c>
      <c r="G221" s="80">
        <f>G228</f>
        <v>0</v>
      </c>
      <c r="H221" s="80">
        <f>H223+H226+H228+H230+H232</f>
        <v>0</v>
      </c>
      <c r="I221" s="80">
        <f>I223+I226+I228+I230+I232</f>
        <v>0</v>
      </c>
      <c r="J221" s="80"/>
      <c r="K221" s="80">
        <f>K223+K226+K228+K230+K232</f>
        <v>0</v>
      </c>
      <c r="L221" s="71">
        <f t="shared" si="26"/>
        <v>0</v>
      </c>
    </row>
    <row r="222" spans="1:12" ht="17.25" customHeight="1" hidden="1">
      <c r="A222" s="36"/>
      <c r="B222" s="99"/>
      <c r="C222" s="4"/>
      <c r="D222" s="4"/>
      <c r="E222" s="4"/>
      <c r="F222" s="4"/>
      <c r="G222" s="80"/>
      <c r="H222" s="80"/>
      <c r="I222" s="80"/>
      <c r="J222" s="80"/>
      <c r="K222" s="80"/>
      <c r="L222" s="71"/>
    </row>
    <row r="223" spans="1:12" ht="29.25" customHeight="1" hidden="1">
      <c r="A223" s="36"/>
      <c r="B223" s="99"/>
      <c r="C223" s="4"/>
      <c r="D223" s="4"/>
      <c r="E223" s="4"/>
      <c r="F223" s="4"/>
      <c r="G223" s="80"/>
      <c r="H223" s="80"/>
      <c r="I223" s="80"/>
      <c r="J223" s="80"/>
      <c r="K223" s="80"/>
      <c r="L223" s="71"/>
    </row>
    <row r="224" spans="1:12" ht="19.5" customHeight="1" hidden="1">
      <c r="A224" s="36"/>
      <c r="B224" s="99"/>
      <c r="C224" s="4"/>
      <c r="D224" s="4"/>
      <c r="E224" s="4"/>
      <c r="F224" s="4"/>
      <c r="G224" s="80"/>
      <c r="H224" s="80"/>
      <c r="I224" s="80"/>
      <c r="J224" s="80"/>
      <c r="K224" s="80"/>
      <c r="L224" s="71"/>
    </row>
    <row r="225" spans="1:12" ht="17.25" customHeight="1" hidden="1">
      <c r="A225" s="44"/>
      <c r="B225" s="103"/>
      <c r="C225" s="4"/>
      <c r="D225" s="4"/>
      <c r="E225" s="4"/>
      <c r="F225" s="4"/>
      <c r="G225" s="80"/>
      <c r="H225" s="80"/>
      <c r="I225" s="71"/>
      <c r="J225" s="71"/>
      <c r="K225" s="71"/>
      <c r="L225" s="71"/>
    </row>
    <row r="226" spans="1:12" ht="16.5" customHeight="1" hidden="1">
      <c r="A226" s="37"/>
      <c r="B226" s="98"/>
      <c r="C226" s="4"/>
      <c r="D226" s="4"/>
      <c r="E226" s="4"/>
      <c r="F226" s="4"/>
      <c r="G226" s="80"/>
      <c r="H226" s="80"/>
      <c r="I226" s="71"/>
      <c r="J226" s="71"/>
      <c r="K226" s="71"/>
      <c r="L226" s="71"/>
    </row>
    <row r="227" spans="1:12" ht="15.75" customHeight="1" hidden="1">
      <c r="A227" s="17"/>
      <c r="B227" s="100"/>
      <c r="C227" s="4"/>
      <c r="D227" s="4"/>
      <c r="E227" s="4"/>
      <c r="F227" s="4"/>
      <c r="G227" s="80"/>
      <c r="H227" s="80"/>
      <c r="I227" s="71"/>
      <c r="J227" s="71"/>
      <c r="K227" s="71"/>
      <c r="L227" s="71"/>
    </row>
    <row r="228" spans="1:12" s="55" customFormat="1" ht="33.75" customHeight="1" hidden="1">
      <c r="A228" s="53" t="s">
        <v>249</v>
      </c>
      <c r="B228" s="101"/>
      <c r="C228" s="56" t="s">
        <v>23</v>
      </c>
      <c r="D228" s="56" t="s">
        <v>68</v>
      </c>
      <c r="E228" s="56" t="s">
        <v>121</v>
      </c>
      <c r="F228" s="56" t="s">
        <v>78</v>
      </c>
      <c r="G228" s="82">
        <f>G229</f>
        <v>0</v>
      </c>
      <c r="H228" s="82">
        <f>H229</f>
        <v>0</v>
      </c>
      <c r="I228" s="82">
        <f>I229</f>
        <v>0</v>
      </c>
      <c r="J228" s="82"/>
      <c r="K228" s="82">
        <f>K229</f>
        <v>0</v>
      </c>
      <c r="L228" s="71">
        <f aca="true" t="shared" si="28" ref="L228:L268">G228+J228+K228</f>
        <v>0</v>
      </c>
    </row>
    <row r="229" spans="1:12" s="57" customFormat="1" ht="19.5" customHeight="1" hidden="1">
      <c r="A229" s="30" t="s">
        <v>122</v>
      </c>
      <c r="B229" s="95"/>
      <c r="C229" s="24" t="s">
        <v>23</v>
      </c>
      <c r="D229" s="24" t="s">
        <v>68</v>
      </c>
      <c r="E229" s="24" t="s">
        <v>209</v>
      </c>
      <c r="F229" s="24" t="s">
        <v>78</v>
      </c>
      <c r="G229" s="87">
        <f>G230</f>
        <v>0</v>
      </c>
      <c r="H229" s="87"/>
      <c r="I229" s="88"/>
      <c r="J229" s="88"/>
      <c r="K229" s="88"/>
      <c r="L229" s="71">
        <f t="shared" si="28"/>
        <v>0</v>
      </c>
    </row>
    <row r="230" spans="1:12" s="11" customFormat="1" ht="19.5" customHeight="1" hidden="1">
      <c r="A230" s="33" t="s">
        <v>202</v>
      </c>
      <c r="B230" s="96"/>
      <c r="C230" s="3" t="s">
        <v>23</v>
      </c>
      <c r="D230" s="3" t="s">
        <v>68</v>
      </c>
      <c r="E230" s="3" t="s">
        <v>209</v>
      </c>
      <c r="F230" s="3" t="s">
        <v>15</v>
      </c>
      <c r="G230" s="86"/>
      <c r="H230" s="86">
        <f>H231</f>
        <v>0</v>
      </c>
      <c r="I230" s="86">
        <f>I231</f>
        <v>0</v>
      </c>
      <c r="J230" s="86"/>
      <c r="K230" s="86">
        <f>K231</f>
        <v>0</v>
      </c>
      <c r="L230" s="71">
        <f t="shared" si="28"/>
        <v>0</v>
      </c>
    </row>
    <row r="231" spans="1:12" ht="29.25" customHeight="1" hidden="1">
      <c r="A231" s="17"/>
      <c r="B231" s="100"/>
      <c r="C231" s="4"/>
      <c r="D231" s="4"/>
      <c r="E231" s="4"/>
      <c r="F231" s="4"/>
      <c r="G231" s="80"/>
      <c r="H231" s="80"/>
      <c r="I231" s="71"/>
      <c r="J231" s="71"/>
      <c r="K231" s="71"/>
      <c r="L231" s="71">
        <f t="shared" si="28"/>
        <v>0</v>
      </c>
    </row>
    <row r="232" spans="1:12" ht="66" customHeight="1" hidden="1">
      <c r="A232" s="17"/>
      <c r="B232" s="100"/>
      <c r="C232" s="4"/>
      <c r="D232" s="4"/>
      <c r="E232" s="4"/>
      <c r="F232" s="4"/>
      <c r="G232" s="80"/>
      <c r="H232" s="80"/>
      <c r="I232" s="71"/>
      <c r="J232" s="71"/>
      <c r="K232" s="71"/>
      <c r="L232" s="71">
        <f t="shared" si="28"/>
        <v>0</v>
      </c>
    </row>
    <row r="233" spans="1:12" s="55" customFormat="1" ht="18.75" customHeight="1" hidden="1">
      <c r="A233" s="53" t="s">
        <v>210</v>
      </c>
      <c r="B233" s="101"/>
      <c r="C233" s="54" t="s">
        <v>23</v>
      </c>
      <c r="D233" s="54" t="s">
        <v>16</v>
      </c>
      <c r="E233" s="54" t="s">
        <v>128</v>
      </c>
      <c r="F233" s="54" t="s">
        <v>78</v>
      </c>
      <c r="G233" s="82">
        <f>G234+G237</f>
        <v>0</v>
      </c>
      <c r="H233" s="82">
        <f>H234</f>
        <v>0</v>
      </c>
      <c r="I233" s="82">
        <f>I234</f>
        <v>0</v>
      </c>
      <c r="J233" s="82"/>
      <c r="K233" s="82">
        <f>K234</f>
        <v>0</v>
      </c>
      <c r="L233" s="71">
        <f t="shared" si="28"/>
        <v>0</v>
      </c>
    </row>
    <row r="234" spans="1:12" s="11" customFormat="1" ht="21" customHeight="1" hidden="1">
      <c r="A234" s="47" t="s">
        <v>207</v>
      </c>
      <c r="B234" s="105"/>
      <c r="C234" s="3" t="s">
        <v>23</v>
      </c>
      <c r="D234" s="3" t="s">
        <v>16</v>
      </c>
      <c r="E234" s="3" t="s">
        <v>208</v>
      </c>
      <c r="F234" s="3" t="s">
        <v>78</v>
      </c>
      <c r="G234" s="86">
        <f>G235</f>
        <v>0</v>
      </c>
      <c r="H234" s="86">
        <f>H235</f>
        <v>0</v>
      </c>
      <c r="I234" s="86">
        <f>I235</f>
        <v>0</v>
      </c>
      <c r="J234" s="86"/>
      <c r="K234" s="86">
        <f>K235</f>
        <v>0</v>
      </c>
      <c r="L234" s="71">
        <f t="shared" si="28"/>
        <v>0</v>
      </c>
    </row>
    <row r="235" spans="1:12" s="57" customFormat="1" ht="40.5" customHeight="1" hidden="1">
      <c r="A235" s="58" t="s">
        <v>211</v>
      </c>
      <c r="B235" s="106"/>
      <c r="C235" s="24" t="s">
        <v>23</v>
      </c>
      <c r="D235" s="24" t="s">
        <v>16</v>
      </c>
      <c r="E235" s="24" t="s">
        <v>212</v>
      </c>
      <c r="F235" s="24" t="s">
        <v>78</v>
      </c>
      <c r="G235" s="87">
        <f>G236</f>
        <v>0</v>
      </c>
      <c r="H235" s="87"/>
      <c r="I235" s="81">
        <f>G235+H235</f>
        <v>0</v>
      </c>
      <c r="J235" s="81"/>
      <c r="K235" s="81"/>
      <c r="L235" s="71">
        <f t="shared" si="28"/>
        <v>0</v>
      </c>
    </row>
    <row r="236" spans="1:12" s="9" customFormat="1" ht="18" customHeight="1" hidden="1">
      <c r="A236" s="46" t="s">
        <v>202</v>
      </c>
      <c r="B236" s="107"/>
      <c r="C236" s="23" t="s">
        <v>205</v>
      </c>
      <c r="D236" s="23" t="s">
        <v>16</v>
      </c>
      <c r="E236" s="23" t="s">
        <v>212</v>
      </c>
      <c r="F236" s="23" t="s">
        <v>15</v>
      </c>
      <c r="G236" s="73"/>
      <c r="H236" s="73"/>
      <c r="I236" s="71"/>
      <c r="J236" s="71"/>
      <c r="K236" s="71"/>
      <c r="L236" s="71">
        <f t="shared" si="28"/>
        <v>0</v>
      </c>
    </row>
    <row r="237" spans="1:12" s="61" customFormat="1" ht="30.75" customHeight="1" hidden="1">
      <c r="A237" s="59" t="s">
        <v>115</v>
      </c>
      <c r="B237" s="108"/>
      <c r="C237" s="60" t="s">
        <v>23</v>
      </c>
      <c r="D237" s="60" t="s">
        <v>16</v>
      </c>
      <c r="E237" s="60" t="s">
        <v>166</v>
      </c>
      <c r="F237" s="60" t="s">
        <v>78</v>
      </c>
      <c r="G237" s="89">
        <f>G238+G240</f>
        <v>0</v>
      </c>
      <c r="H237" s="89">
        <f>H238</f>
        <v>0</v>
      </c>
      <c r="I237" s="89">
        <f>I238</f>
        <v>0</v>
      </c>
      <c r="J237" s="89"/>
      <c r="K237" s="89">
        <f>K238</f>
        <v>0</v>
      </c>
      <c r="L237" s="71">
        <f t="shared" si="28"/>
        <v>0</v>
      </c>
    </row>
    <row r="238" spans="1:12" s="57" customFormat="1" ht="78.75" customHeight="1" hidden="1">
      <c r="A238" s="47" t="s">
        <v>213</v>
      </c>
      <c r="B238" s="105"/>
      <c r="C238" s="3" t="s">
        <v>23</v>
      </c>
      <c r="D238" s="3" t="s">
        <v>16</v>
      </c>
      <c r="E238" s="3" t="s">
        <v>214</v>
      </c>
      <c r="F238" s="3" t="s">
        <v>78</v>
      </c>
      <c r="G238" s="86">
        <f>G239</f>
        <v>0</v>
      </c>
      <c r="H238" s="86">
        <f>H239</f>
        <v>0</v>
      </c>
      <c r="I238" s="86">
        <f>I239</f>
        <v>0</v>
      </c>
      <c r="J238" s="86"/>
      <c r="K238" s="86">
        <f>K239</f>
        <v>0</v>
      </c>
      <c r="L238" s="71">
        <f t="shared" si="28"/>
        <v>0</v>
      </c>
    </row>
    <row r="239" spans="1:12" s="57" customFormat="1" ht="18.75" customHeight="1" hidden="1">
      <c r="A239" s="58" t="s">
        <v>202</v>
      </c>
      <c r="B239" s="106"/>
      <c r="C239" s="24" t="s">
        <v>23</v>
      </c>
      <c r="D239" s="24" t="s">
        <v>16</v>
      </c>
      <c r="E239" s="24" t="s">
        <v>214</v>
      </c>
      <c r="F239" s="24" t="s">
        <v>15</v>
      </c>
      <c r="G239" s="87"/>
      <c r="H239" s="87"/>
      <c r="I239" s="81">
        <f>G239+H239</f>
        <v>0</v>
      </c>
      <c r="J239" s="81"/>
      <c r="K239" s="81"/>
      <c r="L239" s="71">
        <f t="shared" si="28"/>
        <v>0</v>
      </c>
    </row>
    <row r="240" spans="1:12" s="55" customFormat="1" ht="48" customHeight="1" hidden="1">
      <c r="A240" s="59" t="s">
        <v>215</v>
      </c>
      <c r="B240" s="108"/>
      <c r="C240" s="56" t="s">
        <v>23</v>
      </c>
      <c r="D240" s="56" t="s">
        <v>16</v>
      </c>
      <c r="E240" s="56" t="s">
        <v>220</v>
      </c>
      <c r="F240" s="56" t="s">
        <v>78</v>
      </c>
      <c r="G240" s="82">
        <f>G241+G246</f>
        <v>0</v>
      </c>
      <c r="H240" s="82"/>
      <c r="I240" s="90"/>
      <c r="J240" s="90"/>
      <c r="K240" s="90"/>
      <c r="L240" s="71">
        <f t="shared" si="28"/>
        <v>0</v>
      </c>
    </row>
    <row r="241" spans="1:12" s="11" customFormat="1" ht="18.75" customHeight="1" hidden="1">
      <c r="A241" s="47" t="s">
        <v>216</v>
      </c>
      <c r="B241" s="105"/>
      <c r="C241" s="3" t="s">
        <v>23</v>
      </c>
      <c r="D241" s="3" t="s">
        <v>16</v>
      </c>
      <c r="E241" s="3" t="s">
        <v>221</v>
      </c>
      <c r="F241" s="3" t="s">
        <v>78</v>
      </c>
      <c r="G241" s="86">
        <f>G242+G244</f>
        <v>0</v>
      </c>
      <c r="H241" s="86"/>
      <c r="I241" s="81"/>
      <c r="J241" s="81"/>
      <c r="K241" s="81"/>
      <c r="L241" s="71">
        <f t="shared" si="28"/>
        <v>0</v>
      </c>
    </row>
    <row r="242" spans="1:12" s="57" customFormat="1" ht="27" customHeight="1" hidden="1">
      <c r="A242" s="58" t="s">
        <v>217</v>
      </c>
      <c r="B242" s="106"/>
      <c r="C242" s="24" t="s">
        <v>23</v>
      </c>
      <c r="D242" s="24" t="s">
        <v>16</v>
      </c>
      <c r="E242" s="24" t="s">
        <v>222</v>
      </c>
      <c r="F242" s="24" t="s">
        <v>78</v>
      </c>
      <c r="G242" s="87">
        <f>G243</f>
        <v>0</v>
      </c>
      <c r="H242" s="87"/>
      <c r="I242" s="88"/>
      <c r="J242" s="88"/>
      <c r="K242" s="88"/>
      <c r="L242" s="71">
        <f t="shared" si="28"/>
        <v>0</v>
      </c>
    </row>
    <row r="243" spans="1:12" s="13" customFormat="1" ht="18.75" customHeight="1" hidden="1">
      <c r="A243" s="45" t="s">
        <v>202</v>
      </c>
      <c r="B243" s="109"/>
      <c r="C243" s="4" t="s">
        <v>23</v>
      </c>
      <c r="D243" s="4" t="s">
        <v>16</v>
      </c>
      <c r="E243" s="4" t="s">
        <v>222</v>
      </c>
      <c r="F243" s="4" t="s">
        <v>15</v>
      </c>
      <c r="G243" s="74"/>
      <c r="H243" s="74"/>
      <c r="I243" s="71"/>
      <c r="J243" s="71"/>
      <c r="K243" s="71"/>
      <c r="L243" s="71">
        <f t="shared" si="28"/>
        <v>0</v>
      </c>
    </row>
    <row r="244" spans="1:12" s="11" customFormat="1" ht="18.75" customHeight="1" hidden="1">
      <c r="A244" s="47" t="s">
        <v>218</v>
      </c>
      <c r="B244" s="105"/>
      <c r="C244" s="3" t="s">
        <v>23</v>
      </c>
      <c r="D244" s="3" t="s">
        <v>16</v>
      </c>
      <c r="E244" s="3" t="s">
        <v>223</v>
      </c>
      <c r="F244" s="3" t="s">
        <v>78</v>
      </c>
      <c r="G244" s="86">
        <f>G245</f>
        <v>0</v>
      </c>
      <c r="H244" s="86"/>
      <c r="I244" s="81"/>
      <c r="J244" s="81"/>
      <c r="K244" s="81"/>
      <c r="L244" s="71">
        <f t="shared" si="28"/>
        <v>0</v>
      </c>
    </row>
    <row r="245" spans="1:12" s="11" customFormat="1" ht="30.75" customHeight="1" hidden="1">
      <c r="A245" s="47" t="s">
        <v>161</v>
      </c>
      <c r="B245" s="105"/>
      <c r="C245" s="3" t="s">
        <v>23</v>
      </c>
      <c r="D245" s="3" t="s">
        <v>16</v>
      </c>
      <c r="E245" s="3" t="s">
        <v>223</v>
      </c>
      <c r="F245" s="3" t="s">
        <v>162</v>
      </c>
      <c r="G245" s="86"/>
      <c r="H245" s="86"/>
      <c r="I245" s="81"/>
      <c r="J245" s="81"/>
      <c r="K245" s="81"/>
      <c r="L245" s="71">
        <f t="shared" si="28"/>
        <v>0</v>
      </c>
    </row>
    <row r="246" spans="1:12" s="57" customFormat="1" ht="28.5" customHeight="1" hidden="1">
      <c r="A246" s="58" t="s">
        <v>219</v>
      </c>
      <c r="B246" s="106"/>
      <c r="C246" s="24" t="s">
        <v>23</v>
      </c>
      <c r="D246" s="24" t="s">
        <v>16</v>
      </c>
      <c r="E246" s="24" t="s">
        <v>250</v>
      </c>
      <c r="F246" s="24" t="s">
        <v>78</v>
      </c>
      <c r="G246" s="87">
        <f>G247</f>
        <v>0</v>
      </c>
      <c r="H246" s="87"/>
      <c r="I246" s="81"/>
      <c r="J246" s="81"/>
      <c r="K246" s="81"/>
      <c r="L246" s="71">
        <f t="shared" si="28"/>
        <v>0</v>
      </c>
    </row>
    <row r="247" spans="1:12" s="11" customFormat="1" ht="18.75" customHeight="1" hidden="1">
      <c r="A247" s="47" t="s">
        <v>202</v>
      </c>
      <c r="B247" s="105"/>
      <c r="C247" s="3" t="s">
        <v>23</v>
      </c>
      <c r="D247" s="3" t="s">
        <v>16</v>
      </c>
      <c r="E247" s="3" t="s">
        <v>250</v>
      </c>
      <c r="F247" s="3" t="s">
        <v>15</v>
      </c>
      <c r="G247" s="86"/>
      <c r="H247" s="86"/>
      <c r="I247" s="81"/>
      <c r="J247" s="81"/>
      <c r="K247" s="81"/>
      <c r="L247" s="71">
        <f t="shared" si="28"/>
        <v>0</v>
      </c>
    </row>
    <row r="248" spans="1:12" s="55" customFormat="1" ht="35.25" customHeight="1" hidden="1">
      <c r="A248" s="59" t="s">
        <v>224</v>
      </c>
      <c r="B248" s="108"/>
      <c r="C248" s="56" t="s">
        <v>23</v>
      </c>
      <c r="D248" s="56" t="s">
        <v>66</v>
      </c>
      <c r="E248" s="56" t="s">
        <v>128</v>
      </c>
      <c r="F248" s="56" t="s">
        <v>78</v>
      </c>
      <c r="G248" s="82">
        <f aca="true" t="shared" si="29" ref="G248:I250">G249</f>
        <v>0</v>
      </c>
      <c r="H248" s="82">
        <f t="shared" si="29"/>
        <v>1272</v>
      </c>
      <c r="I248" s="82">
        <f t="shared" si="29"/>
        <v>1272</v>
      </c>
      <c r="J248" s="82"/>
      <c r="K248" s="82">
        <f>K249</f>
        <v>0</v>
      </c>
      <c r="L248" s="71">
        <f t="shared" si="28"/>
        <v>0</v>
      </c>
    </row>
    <row r="249" spans="1:12" s="57" customFormat="1" ht="75" customHeight="1" hidden="1">
      <c r="A249" s="58" t="s">
        <v>129</v>
      </c>
      <c r="B249" s="106"/>
      <c r="C249" s="24" t="s">
        <v>205</v>
      </c>
      <c r="D249" s="24" t="s">
        <v>66</v>
      </c>
      <c r="E249" s="24" t="s">
        <v>130</v>
      </c>
      <c r="F249" s="24" t="s">
        <v>78</v>
      </c>
      <c r="G249" s="87">
        <f t="shared" si="29"/>
        <v>0</v>
      </c>
      <c r="H249" s="87">
        <f t="shared" si="29"/>
        <v>1272</v>
      </c>
      <c r="I249" s="87">
        <f t="shared" si="29"/>
        <v>1272</v>
      </c>
      <c r="J249" s="87"/>
      <c r="K249" s="87">
        <f>K250</f>
        <v>0</v>
      </c>
      <c r="L249" s="71">
        <f t="shared" si="28"/>
        <v>0</v>
      </c>
    </row>
    <row r="250" spans="1:12" s="11" customFormat="1" ht="18.75" customHeight="1" hidden="1">
      <c r="A250" s="47" t="s">
        <v>14</v>
      </c>
      <c r="B250" s="105"/>
      <c r="C250" s="3" t="s">
        <v>23</v>
      </c>
      <c r="D250" s="3" t="s">
        <v>66</v>
      </c>
      <c r="E250" s="3" t="s">
        <v>133</v>
      </c>
      <c r="F250" s="3" t="s">
        <v>78</v>
      </c>
      <c r="G250" s="86">
        <f t="shared" si="29"/>
        <v>0</v>
      </c>
      <c r="H250" s="86">
        <f t="shared" si="29"/>
        <v>1272</v>
      </c>
      <c r="I250" s="86">
        <f t="shared" si="29"/>
        <v>1272</v>
      </c>
      <c r="J250" s="86"/>
      <c r="K250" s="86">
        <f>K251</f>
        <v>0</v>
      </c>
      <c r="L250" s="71">
        <f t="shared" si="28"/>
        <v>0</v>
      </c>
    </row>
    <row r="251" spans="1:12" s="11" customFormat="1" ht="30.75" customHeight="1" hidden="1">
      <c r="A251" s="47" t="s">
        <v>134</v>
      </c>
      <c r="B251" s="105"/>
      <c r="C251" s="3" t="s">
        <v>23</v>
      </c>
      <c r="D251" s="3" t="s">
        <v>66</v>
      </c>
      <c r="E251" s="3" t="s">
        <v>133</v>
      </c>
      <c r="F251" s="3" t="s">
        <v>136</v>
      </c>
      <c r="G251" s="86"/>
      <c r="H251" s="86">
        <v>1272</v>
      </c>
      <c r="I251" s="86">
        <v>1272</v>
      </c>
      <c r="J251" s="86"/>
      <c r="K251" s="86"/>
      <c r="L251" s="71">
        <f t="shared" si="28"/>
        <v>0</v>
      </c>
    </row>
    <row r="252" spans="1:12" s="9" customFormat="1" ht="18.75" customHeight="1" hidden="1">
      <c r="A252" s="46"/>
      <c r="B252" s="107"/>
      <c r="C252" s="23"/>
      <c r="D252" s="23"/>
      <c r="E252" s="23"/>
      <c r="F252" s="23"/>
      <c r="G252" s="73"/>
      <c r="H252" s="73"/>
      <c r="I252" s="71"/>
      <c r="J252" s="71"/>
      <c r="K252" s="71"/>
      <c r="L252" s="71">
        <f t="shared" si="28"/>
        <v>0</v>
      </c>
    </row>
    <row r="253" spans="1:12" s="9" customFormat="1" ht="18.75" customHeight="1" hidden="1">
      <c r="A253" s="46"/>
      <c r="B253" s="107"/>
      <c r="C253" s="23"/>
      <c r="D253" s="23"/>
      <c r="E253" s="23"/>
      <c r="F253" s="23"/>
      <c r="G253" s="73"/>
      <c r="H253" s="73"/>
      <c r="I253" s="71"/>
      <c r="J253" s="71"/>
      <c r="K253" s="71"/>
      <c r="L253" s="71">
        <f t="shared" si="28"/>
        <v>0</v>
      </c>
    </row>
    <row r="254" spans="1:12" s="9" customFormat="1" ht="18.75" customHeight="1" hidden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28"/>
        <v>0</v>
      </c>
    </row>
    <row r="255" spans="1:12" s="9" customFormat="1" ht="18.75" customHeight="1" hidden="1">
      <c r="A255" s="46"/>
      <c r="B255" s="107"/>
      <c r="C255" s="23"/>
      <c r="D255" s="23"/>
      <c r="E255" s="23"/>
      <c r="F255" s="23"/>
      <c r="G255" s="73"/>
      <c r="H255" s="73"/>
      <c r="I255" s="71"/>
      <c r="J255" s="71"/>
      <c r="K255" s="71"/>
      <c r="L255" s="71">
        <f t="shared" si="28"/>
        <v>0</v>
      </c>
    </row>
    <row r="256" spans="1:12" ht="15" hidden="1">
      <c r="A256" s="18" t="s">
        <v>52</v>
      </c>
      <c r="B256" s="92"/>
      <c r="C256" s="19">
        <v>11</v>
      </c>
      <c r="D256" s="19" t="s">
        <v>55</v>
      </c>
      <c r="E256" s="19" t="s">
        <v>128</v>
      </c>
      <c r="F256" s="19" t="s">
        <v>78</v>
      </c>
      <c r="G256" s="83">
        <f>G257+G262</f>
        <v>0</v>
      </c>
      <c r="H256" s="83">
        <f>H257+H262</f>
        <v>0</v>
      </c>
      <c r="I256" s="83">
        <f>I257+I262</f>
        <v>0</v>
      </c>
      <c r="J256" s="83"/>
      <c r="K256" s="83">
        <f>K257+K262</f>
        <v>0</v>
      </c>
      <c r="L256" s="71">
        <f t="shared" si="28"/>
        <v>0</v>
      </c>
    </row>
    <row r="257" spans="1:12" ht="30.75" customHeight="1" hidden="1">
      <c r="A257" s="16" t="s">
        <v>227</v>
      </c>
      <c r="B257" s="94"/>
      <c r="C257" s="3">
        <v>11</v>
      </c>
      <c r="D257" s="3" t="s">
        <v>11</v>
      </c>
      <c r="E257" s="3" t="s">
        <v>128</v>
      </c>
      <c r="F257" s="3" t="s">
        <v>78</v>
      </c>
      <c r="G257" s="80">
        <f>G258</f>
        <v>0</v>
      </c>
      <c r="H257" s="80">
        <f>H258</f>
        <v>0</v>
      </c>
      <c r="I257" s="80">
        <f>I258</f>
        <v>0</v>
      </c>
      <c r="J257" s="80"/>
      <c r="K257" s="80">
        <f>K258</f>
        <v>0</v>
      </c>
      <c r="L257" s="71">
        <f t="shared" si="28"/>
        <v>0</v>
      </c>
    </row>
    <row r="258" spans="1:12" s="51" customFormat="1" ht="24" customHeight="1" hidden="1">
      <c r="A258" s="30" t="s">
        <v>228</v>
      </c>
      <c r="B258" s="95"/>
      <c r="C258" s="39" t="s">
        <v>27</v>
      </c>
      <c r="D258" s="39" t="s">
        <v>11</v>
      </c>
      <c r="E258" s="39" t="s">
        <v>229</v>
      </c>
      <c r="F258" s="39" t="s">
        <v>78</v>
      </c>
      <c r="G258" s="86">
        <f>G259</f>
        <v>0</v>
      </c>
      <c r="H258" s="86">
        <f>H259+H260</f>
        <v>0</v>
      </c>
      <c r="I258" s="86">
        <f>I259+I260</f>
        <v>0</v>
      </c>
      <c r="J258" s="86"/>
      <c r="K258" s="86">
        <f>K259+K260</f>
        <v>0</v>
      </c>
      <c r="L258" s="71">
        <f t="shared" si="28"/>
        <v>0</v>
      </c>
    </row>
    <row r="259" spans="1:12" s="7" customFormat="1" ht="21.75" customHeight="1" hidden="1">
      <c r="A259" s="17" t="s">
        <v>228</v>
      </c>
      <c r="B259" s="100"/>
      <c r="C259" s="5" t="s">
        <v>27</v>
      </c>
      <c r="D259" s="5" t="s">
        <v>11</v>
      </c>
      <c r="E259" s="5" t="s">
        <v>230</v>
      </c>
      <c r="F259" s="5" t="s">
        <v>78</v>
      </c>
      <c r="G259" s="80">
        <f>G260</f>
        <v>0</v>
      </c>
      <c r="H259" s="80"/>
      <c r="I259" s="80"/>
      <c r="J259" s="80"/>
      <c r="K259" s="80"/>
      <c r="L259" s="71">
        <f t="shared" si="28"/>
        <v>0</v>
      </c>
    </row>
    <row r="260" spans="1:12" s="62" customFormat="1" ht="51" customHeight="1" hidden="1">
      <c r="A260" s="53" t="s">
        <v>232</v>
      </c>
      <c r="B260" s="101"/>
      <c r="C260" s="54" t="s">
        <v>27</v>
      </c>
      <c r="D260" s="54" t="s">
        <v>11</v>
      </c>
      <c r="E260" s="54" t="s">
        <v>233</v>
      </c>
      <c r="F260" s="54" t="s">
        <v>78</v>
      </c>
      <c r="G260" s="82">
        <f>G261</f>
        <v>0</v>
      </c>
      <c r="H260" s="82"/>
      <c r="I260" s="82"/>
      <c r="J260" s="82"/>
      <c r="K260" s="82"/>
      <c r="L260" s="71">
        <f t="shared" si="28"/>
        <v>0</v>
      </c>
    </row>
    <row r="261" spans="1:12" s="51" customFormat="1" ht="21" customHeight="1" hidden="1">
      <c r="A261" s="33" t="s">
        <v>231</v>
      </c>
      <c r="B261" s="96"/>
      <c r="C261" s="10" t="s">
        <v>27</v>
      </c>
      <c r="D261" s="10" t="s">
        <v>11</v>
      </c>
      <c r="E261" s="10" t="s">
        <v>233</v>
      </c>
      <c r="F261" s="10" t="s">
        <v>234</v>
      </c>
      <c r="G261" s="86"/>
      <c r="H261" s="86"/>
      <c r="I261" s="86"/>
      <c r="J261" s="86"/>
      <c r="K261" s="86"/>
      <c r="L261" s="71">
        <f t="shared" si="28"/>
        <v>0</v>
      </c>
    </row>
    <row r="262" spans="1:12" s="62" customFormat="1" ht="53.25" customHeight="1" hidden="1">
      <c r="A262" s="63" t="s">
        <v>235</v>
      </c>
      <c r="B262" s="110"/>
      <c r="C262" s="64" t="s">
        <v>27</v>
      </c>
      <c r="D262" s="64" t="s">
        <v>68</v>
      </c>
      <c r="E262" s="64" t="s">
        <v>128</v>
      </c>
      <c r="F262" s="64" t="s">
        <v>78</v>
      </c>
      <c r="G262" s="82">
        <f>G263</f>
        <v>0</v>
      </c>
      <c r="H262" s="82">
        <f>H263</f>
        <v>0</v>
      </c>
      <c r="I262" s="82">
        <f>I263</f>
        <v>0</v>
      </c>
      <c r="J262" s="82"/>
      <c r="K262" s="82">
        <f>K263</f>
        <v>0</v>
      </c>
      <c r="L262" s="71">
        <f t="shared" si="28"/>
        <v>0</v>
      </c>
    </row>
    <row r="263" spans="1:12" s="51" customFormat="1" ht="29.25" customHeight="1" hidden="1">
      <c r="A263" s="30" t="s">
        <v>12</v>
      </c>
      <c r="B263" s="95"/>
      <c r="C263" s="39" t="s">
        <v>27</v>
      </c>
      <c r="D263" s="39" t="s">
        <v>68</v>
      </c>
      <c r="E263" s="39" t="s">
        <v>236</v>
      </c>
      <c r="F263" s="39" t="s">
        <v>78</v>
      </c>
      <c r="G263" s="86">
        <f>G264+G266</f>
        <v>0</v>
      </c>
      <c r="H263" s="86">
        <f>H264+H266</f>
        <v>0</v>
      </c>
      <c r="I263" s="86">
        <f>I264+I266</f>
        <v>0</v>
      </c>
      <c r="J263" s="86"/>
      <c r="K263" s="86">
        <f>K264+K266</f>
        <v>0</v>
      </c>
      <c r="L263" s="71">
        <f t="shared" si="28"/>
        <v>0</v>
      </c>
    </row>
    <row r="264" spans="1:13" s="51" customFormat="1" ht="48" customHeight="1" hidden="1">
      <c r="A264" s="33" t="s">
        <v>237</v>
      </c>
      <c r="B264" s="96"/>
      <c r="C264" s="10" t="s">
        <v>27</v>
      </c>
      <c r="D264" s="10" t="s">
        <v>68</v>
      </c>
      <c r="E264" s="10" t="s">
        <v>238</v>
      </c>
      <c r="F264" s="10" t="s">
        <v>78</v>
      </c>
      <c r="G264" s="86">
        <f>G265</f>
        <v>0</v>
      </c>
      <c r="H264" s="86">
        <f>H265</f>
        <v>0</v>
      </c>
      <c r="I264" s="86">
        <f>I265</f>
        <v>0</v>
      </c>
      <c r="J264" s="86"/>
      <c r="K264" s="86">
        <f>K265</f>
        <v>0</v>
      </c>
      <c r="L264" s="71">
        <f t="shared" si="28"/>
        <v>0</v>
      </c>
      <c r="M264" s="65"/>
    </row>
    <row r="265" spans="1:12" s="7" customFormat="1" ht="17.25" customHeight="1" hidden="1">
      <c r="A265" s="17" t="s">
        <v>104</v>
      </c>
      <c r="B265" s="100"/>
      <c r="C265" s="5" t="s">
        <v>27</v>
      </c>
      <c r="D265" s="5" t="s">
        <v>68</v>
      </c>
      <c r="E265" s="5" t="s">
        <v>238</v>
      </c>
      <c r="F265" s="5" t="s">
        <v>239</v>
      </c>
      <c r="G265" s="80"/>
      <c r="H265" s="80"/>
      <c r="I265" s="71">
        <f>G265+H265</f>
        <v>0</v>
      </c>
      <c r="J265" s="71"/>
      <c r="K265" s="71"/>
      <c r="L265" s="71">
        <f t="shared" si="28"/>
        <v>0</v>
      </c>
    </row>
    <row r="266" spans="1:12" s="51" customFormat="1" ht="30" customHeight="1" hidden="1">
      <c r="A266" s="33" t="s">
        <v>240</v>
      </c>
      <c r="B266" s="96"/>
      <c r="C266" s="10" t="s">
        <v>27</v>
      </c>
      <c r="D266" s="10" t="s">
        <v>68</v>
      </c>
      <c r="E266" s="10" t="s">
        <v>241</v>
      </c>
      <c r="F266" s="10" t="s">
        <v>78</v>
      </c>
      <c r="G266" s="86">
        <f>G267</f>
        <v>0</v>
      </c>
      <c r="H266" s="86">
        <f>H267</f>
        <v>0</v>
      </c>
      <c r="I266" s="86">
        <f>I267</f>
        <v>0</v>
      </c>
      <c r="J266" s="86"/>
      <c r="K266" s="86">
        <f>K267</f>
        <v>0</v>
      </c>
      <c r="L266" s="71">
        <f t="shared" si="28"/>
        <v>0</v>
      </c>
    </row>
    <row r="267" spans="1:12" s="51" customFormat="1" ht="17.25" customHeight="1" hidden="1">
      <c r="A267" s="30" t="s">
        <v>104</v>
      </c>
      <c r="B267" s="95"/>
      <c r="C267" s="39" t="s">
        <v>27</v>
      </c>
      <c r="D267" s="39" t="s">
        <v>68</v>
      </c>
      <c r="E267" s="39" t="s">
        <v>241</v>
      </c>
      <c r="F267" s="39" t="s">
        <v>239</v>
      </c>
      <c r="G267" s="86"/>
      <c r="H267" s="86"/>
      <c r="I267" s="81"/>
      <c r="J267" s="81"/>
      <c r="K267" s="81"/>
      <c r="L267" s="71">
        <f t="shared" si="28"/>
        <v>0</v>
      </c>
    </row>
    <row r="268" spans="1:12" ht="15">
      <c r="A268" s="18" t="s">
        <v>54</v>
      </c>
      <c r="B268" s="92"/>
      <c r="C268" s="19" t="s">
        <v>55</v>
      </c>
      <c r="D268" s="19" t="s">
        <v>55</v>
      </c>
      <c r="E268" s="19" t="s">
        <v>117</v>
      </c>
      <c r="F268" s="19" t="s">
        <v>78</v>
      </c>
      <c r="G268" s="91">
        <f>G13+G50+G63+G89+G107+G138+G164+G209+G256+G56</f>
        <v>1438.46</v>
      </c>
      <c r="H268" s="91">
        <f>H13+H50+H63+H89+H107+H138+H164+H209+H256+H56</f>
        <v>0</v>
      </c>
      <c r="I268" s="91">
        <f>I13+I50+I63+I89+I107+I138+I164+I209+I256+I56</f>
        <v>801.6</v>
      </c>
      <c r="J268" s="91"/>
      <c r="K268" s="91">
        <f>K13+K50+K63+K89+K107+K138+K164+K209+K256+K56</f>
        <v>0</v>
      </c>
      <c r="L268" s="71">
        <f t="shared" si="28"/>
        <v>1438.46</v>
      </c>
    </row>
    <row r="269" spans="7:12" s="7" customFormat="1" ht="12.75">
      <c r="G269" s="8"/>
      <c r="H269" s="8"/>
      <c r="I269" s="8"/>
      <c r="J269" s="8"/>
      <c r="K269" s="8"/>
      <c r="L269" s="8"/>
    </row>
    <row r="270" spans="7:12" s="7" customFormat="1" ht="12.75">
      <c r="G270" s="8"/>
      <c r="H270" s="8"/>
      <c r="I270" s="8"/>
      <c r="J270" s="8"/>
      <c r="K270" s="8"/>
      <c r="L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G268"/>
  <mergeCells count="15">
    <mergeCell ref="B9:B11"/>
    <mergeCell ref="F1:L1"/>
    <mergeCell ref="D2:L2"/>
    <mergeCell ref="H9:H11"/>
    <mergeCell ref="I9:I11"/>
    <mergeCell ref="A6:G7"/>
    <mergeCell ref="C9:C11"/>
    <mergeCell ref="A9:A11"/>
    <mergeCell ref="G9:G11"/>
    <mergeCell ref="F9:F11"/>
    <mergeCell ref="E9:E11"/>
    <mergeCell ref="D9:D11"/>
    <mergeCell ref="K9:K11"/>
    <mergeCell ref="L9:L11"/>
    <mergeCell ref="J9:J11"/>
  </mergeCells>
  <printOptions/>
  <pageMargins left="0.84" right="0.31" top="0.51" bottom="0.33" header="0.26" footer="0.31"/>
  <pageSetup fitToHeight="100" fitToWidth="1" horizontalDpi="600" verticalDpi="600" orientation="portrait" paperSize="9" scale="6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7"/>
  <sheetViews>
    <sheetView showZeros="0" tabSelected="1" workbookViewId="0" topLeftCell="A1">
      <pane xSplit="1" ySplit="11" topLeftCell="B215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L10" sqref="L10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</cols>
  <sheetData>
    <row r="1" spans="3:9" ht="12.75">
      <c r="C1" s="14" t="s">
        <v>96</v>
      </c>
      <c r="D1" s="14"/>
      <c r="E1" s="132" t="s">
        <v>281</v>
      </c>
      <c r="F1" s="132"/>
      <c r="G1" s="132"/>
      <c r="H1" s="132"/>
      <c r="I1" s="132"/>
    </row>
    <row r="2" spans="3:9" ht="12.75">
      <c r="C2" s="132" t="s">
        <v>294</v>
      </c>
      <c r="D2" s="132"/>
      <c r="E2" s="132"/>
      <c r="F2" s="132"/>
      <c r="G2" s="132"/>
      <c r="H2" s="132"/>
      <c r="I2" s="132"/>
    </row>
    <row r="3" spans="2:9" ht="12.75">
      <c r="B3" s="12"/>
      <c r="C3" s="14" t="s">
        <v>295</v>
      </c>
      <c r="D3" s="21"/>
      <c r="E3" s="21"/>
      <c r="F3" s="21"/>
      <c r="G3" s="21"/>
      <c r="H3" s="21"/>
      <c r="I3" s="21"/>
    </row>
    <row r="4" spans="2:11" ht="12.75">
      <c r="B4" s="12" t="s">
        <v>279</v>
      </c>
      <c r="D4" s="138" t="s">
        <v>296</v>
      </c>
      <c r="E4" s="138"/>
      <c r="F4" s="138"/>
      <c r="G4" s="138"/>
      <c r="H4" s="138"/>
      <c r="I4" s="138"/>
      <c r="J4" s="138"/>
      <c r="K4" s="138"/>
    </row>
    <row r="5" spans="4:9" ht="12.75">
      <c r="D5" s="12"/>
      <c r="E5" s="12"/>
      <c r="F5" s="12"/>
      <c r="G5" s="12"/>
      <c r="H5" s="12"/>
      <c r="I5" s="12"/>
    </row>
    <row r="6" spans="1:9" ht="29.25" customHeight="1">
      <c r="A6" s="131" t="s">
        <v>287</v>
      </c>
      <c r="B6" s="131"/>
      <c r="C6" s="131"/>
      <c r="D6" s="131"/>
      <c r="E6" s="131"/>
      <c r="F6" s="131"/>
      <c r="G6" s="15"/>
      <c r="H6" s="15"/>
      <c r="I6" s="15"/>
    </row>
    <row r="7" spans="1:9" ht="16.5" customHeight="1">
      <c r="A7" s="131"/>
      <c r="B7" s="131"/>
      <c r="C7" s="131"/>
      <c r="D7" s="131"/>
      <c r="E7" s="131"/>
      <c r="F7" s="131"/>
      <c r="G7" s="15"/>
      <c r="H7" s="15"/>
      <c r="I7" s="15"/>
    </row>
    <row r="8" spans="6:9" ht="13.5" thickBot="1">
      <c r="F8" s="1" t="s">
        <v>0</v>
      </c>
      <c r="G8" s="1"/>
      <c r="H8" s="1"/>
      <c r="I8" s="1"/>
    </row>
    <row r="9" spans="1:9" ht="13.5" customHeight="1">
      <c r="A9" s="125" t="s">
        <v>1</v>
      </c>
      <c r="B9" s="125" t="s">
        <v>2</v>
      </c>
      <c r="C9" s="128" t="s">
        <v>3</v>
      </c>
      <c r="D9" s="125" t="s">
        <v>4</v>
      </c>
      <c r="E9" s="125" t="s">
        <v>5</v>
      </c>
      <c r="F9" s="133" t="s">
        <v>280</v>
      </c>
      <c r="G9" s="128" t="s">
        <v>101</v>
      </c>
      <c r="H9" s="128" t="s">
        <v>102</v>
      </c>
      <c r="I9" s="128" t="s">
        <v>247</v>
      </c>
    </row>
    <row r="10" spans="1:9" ht="15" customHeight="1">
      <c r="A10" s="126"/>
      <c r="B10" s="126" t="s">
        <v>6</v>
      </c>
      <c r="C10" s="136"/>
      <c r="D10" s="126" t="s">
        <v>8</v>
      </c>
      <c r="E10" s="126" t="s">
        <v>9</v>
      </c>
      <c r="F10" s="134"/>
      <c r="G10" s="129"/>
      <c r="H10" s="129"/>
      <c r="I10" s="129"/>
    </row>
    <row r="11" spans="1:9" ht="110.25" customHeight="1">
      <c r="A11" s="127"/>
      <c r="B11" s="127"/>
      <c r="C11" s="137"/>
      <c r="D11" s="127"/>
      <c r="E11" s="127"/>
      <c r="F11" s="135"/>
      <c r="G11" s="129"/>
      <c r="H11" s="129"/>
      <c r="I11" s="130"/>
    </row>
    <row r="12" spans="1:9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1">
        <v>418.9</v>
      </c>
      <c r="G12" s="71" t="e">
        <f>G26+G38+G42</f>
        <v>#REF!</v>
      </c>
      <c r="H12" s="71" t="e">
        <f>H26+H38+H42</f>
        <v>#REF!</v>
      </c>
      <c r="I12" s="71" t="e">
        <f>I26+I38+I42</f>
        <v>#REF!</v>
      </c>
    </row>
    <row r="13" spans="1:9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2">
        <f aca="true" t="shared" si="0" ref="F13:I14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</row>
    <row r="14" spans="1:9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</row>
    <row r="15" spans="1:9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1"/>
      <c r="G15" s="71"/>
      <c r="H15" s="71"/>
      <c r="I15" s="71"/>
    </row>
    <row r="16" spans="1:9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3">
        <f aca="true" t="shared" si="1" ref="F16:I17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</row>
    <row r="17" spans="1:9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</row>
    <row r="18" spans="1:9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4">
        <f>F22</f>
        <v>0</v>
      </c>
      <c r="G18" s="74">
        <f>G22</f>
        <v>0</v>
      </c>
      <c r="H18" s="74">
        <f>H22</f>
        <v>0</v>
      </c>
      <c r="I18" s="74">
        <f>I22</f>
        <v>0</v>
      </c>
    </row>
    <row r="19" spans="1:9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4"/>
      <c r="G19" s="74"/>
      <c r="H19" s="71">
        <f>F19+G19</f>
        <v>0</v>
      </c>
      <c r="I19" s="71"/>
    </row>
    <row r="20" spans="1:9" s="2" customFormat="1" ht="15" customHeight="1" hidden="1">
      <c r="A20" s="18"/>
      <c r="B20" s="19"/>
      <c r="C20" s="29"/>
      <c r="D20" s="25"/>
      <c r="E20" s="25"/>
      <c r="F20" s="71"/>
      <c r="G20" s="71"/>
      <c r="H20" s="71">
        <f>F20+G20</f>
        <v>0</v>
      </c>
      <c r="I20" s="71"/>
    </row>
    <row r="21" spans="1:9" s="2" customFormat="1" ht="15" customHeight="1" hidden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</row>
    <row r="22" spans="1:9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1"/>
      <c r="G22" s="71"/>
      <c r="H22" s="71"/>
      <c r="I22" s="71"/>
    </row>
    <row r="23" spans="1:9" s="2" customFormat="1" ht="33" customHeight="1">
      <c r="A23" s="16" t="s">
        <v>127</v>
      </c>
      <c r="B23" s="19" t="s">
        <v>11</v>
      </c>
      <c r="C23" s="29" t="s">
        <v>21</v>
      </c>
      <c r="D23" s="25" t="s">
        <v>128</v>
      </c>
      <c r="E23" s="50">
        <v>0</v>
      </c>
      <c r="F23" s="71">
        <v>166.9</v>
      </c>
      <c r="G23" s="71"/>
      <c r="H23" s="71"/>
      <c r="I23" s="71"/>
    </row>
    <row r="24" spans="1:9" s="2" customFormat="1" ht="33" customHeight="1">
      <c r="A24" s="16" t="s">
        <v>120</v>
      </c>
      <c r="B24" s="19" t="s">
        <v>11</v>
      </c>
      <c r="C24" s="29" t="s">
        <v>21</v>
      </c>
      <c r="D24" s="25" t="s">
        <v>131</v>
      </c>
      <c r="E24" s="50">
        <v>0</v>
      </c>
      <c r="F24" s="71">
        <v>166.9</v>
      </c>
      <c r="G24" s="71"/>
      <c r="H24" s="71"/>
      <c r="I24" s="71"/>
    </row>
    <row r="25" spans="1:9" s="2" customFormat="1" ht="33" customHeight="1">
      <c r="A25" s="16" t="s">
        <v>134</v>
      </c>
      <c r="B25" s="19" t="s">
        <v>11</v>
      </c>
      <c r="C25" s="29" t="s">
        <v>21</v>
      </c>
      <c r="D25" s="25" t="s">
        <v>131</v>
      </c>
      <c r="E25" s="50">
        <v>500</v>
      </c>
      <c r="F25" s="71">
        <v>166.9</v>
      </c>
      <c r="G25" s="71"/>
      <c r="H25" s="71"/>
      <c r="I25" s="71"/>
    </row>
    <row r="26" spans="1:9" s="9" customFormat="1" ht="75" customHeight="1">
      <c r="A26" s="26" t="s">
        <v>135</v>
      </c>
      <c r="B26" s="24" t="s">
        <v>11</v>
      </c>
      <c r="C26" s="23" t="s">
        <v>16</v>
      </c>
      <c r="D26" s="24"/>
      <c r="E26" s="24" t="s">
        <v>78</v>
      </c>
      <c r="F26" s="73">
        <v>248</v>
      </c>
      <c r="G26" s="73" t="e">
        <f>G27</f>
        <v>#REF!</v>
      </c>
      <c r="H26" s="73" t="e">
        <f>H27</f>
        <v>#REF!</v>
      </c>
      <c r="I26" s="73" t="e">
        <f>I27</f>
        <v>#REF!</v>
      </c>
    </row>
    <row r="27" spans="1:9" ht="55.5" customHeight="1">
      <c r="A27" s="16" t="s">
        <v>253</v>
      </c>
      <c r="B27" s="4" t="s">
        <v>11</v>
      </c>
      <c r="C27" s="4" t="s">
        <v>16</v>
      </c>
      <c r="D27" s="4" t="s">
        <v>130</v>
      </c>
      <c r="E27" s="4" t="s">
        <v>78</v>
      </c>
      <c r="F27" s="75">
        <v>248</v>
      </c>
      <c r="G27" s="75" t="e">
        <f>G28+#REF!</f>
        <v>#REF!</v>
      </c>
      <c r="H27" s="75" t="e">
        <f>H28+#REF!</f>
        <v>#REF!</v>
      </c>
      <c r="I27" s="75" t="e">
        <f>I28+#REF!</f>
        <v>#REF!</v>
      </c>
    </row>
    <row r="28" spans="1:9" s="13" customFormat="1" ht="12.75">
      <c r="A28" s="38" t="s">
        <v>14</v>
      </c>
      <c r="B28" s="20" t="s">
        <v>11</v>
      </c>
      <c r="C28" s="20" t="s">
        <v>16</v>
      </c>
      <c r="D28" s="20" t="s">
        <v>133</v>
      </c>
      <c r="E28" s="20" t="s">
        <v>78</v>
      </c>
      <c r="F28" s="75">
        <v>248</v>
      </c>
      <c r="G28" s="75">
        <f>G29</f>
        <v>0</v>
      </c>
      <c r="H28" s="75">
        <f>H29</f>
        <v>0</v>
      </c>
      <c r="I28" s="75">
        <f>I29</f>
        <v>0</v>
      </c>
    </row>
    <row r="29" spans="1:9" ht="28.5" customHeight="1">
      <c r="A29" s="37" t="s">
        <v>134</v>
      </c>
      <c r="B29" s="5" t="s">
        <v>11</v>
      </c>
      <c r="C29" s="5" t="s">
        <v>16</v>
      </c>
      <c r="D29" s="5" t="s">
        <v>133</v>
      </c>
      <c r="E29" s="5" t="s">
        <v>136</v>
      </c>
      <c r="F29" s="75">
        <v>248</v>
      </c>
      <c r="G29" s="75"/>
      <c r="H29" s="71"/>
      <c r="I29" s="71"/>
    </row>
    <row r="30" spans="1:9" ht="12.75" hidden="1">
      <c r="A30" s="36" t="s">
        <v>103</v>
      </c>
      <c r="B30" s="5" t="s">
        <v>11</v>
      </c>
      <c r="C30" s="5" t="s">
        <v>17</v>
      </c>
      <c r="D30" s="5"/>
      <c r="E30" s="5"/>
      <c r="F30" s="75">
        <f>F31</f>
        <v>0</v>
      </c>
      <c r="G30" s="75">
        <f>G31</f>
        <v>0</v>
      </c>
      <c r="H30" s="71">
        <f>F30+G30</f>
        <v>0</v>
      </c>
      <c r="I30" s="71"/>
    </row>
    <row r="31" spans="1:9" ht="12.75" hidden="1">
      <c r="A31" s="37" t="s">
        <v>104</v>
      </c>
      <c r="B31" s="5" t="s">
        <v>11</v>
      </c>
      <c r="C31" s="5" t="s">
        <v>17</v>
      </c>
      <c r="D31" s="5" t="s">
        <v>53</v>
      </c>
      <c r="E31" s="5"/>
      <c r="F31" s="75">
        <f>F32</f>
        <v>0</v>
      </c>
      <c r="G31" s="75">
        <f>G32</f>
        <v>0</v>
      </c>
      <c r="H31" s="71">
        <f>F31+G31</f>
        <v>0</v>
      </c>
      <c r="I31" s="71"/>
    </row>
    <row r="32" spans="1:9" ht="37.5" customHeight="1" hidden="1">
      <c r="A32" s="17" t="s">
        <v>105</v>
      </c>
      <c r="B32" s="5" t="s">
        <v>11</v>
      </c>
      <c r="C32" s="5" t="s">
        <v>17</v>
      </c>
      <c r="D32" s="5" t="s">
        <v>53</v>
      </c>
      <c r="E32" s="5" t="s">
        <v>106</v>
      </c>
      <c r="F32" s="75"/>
      <c r="G32" s="75"/>
      <c r="H32" s="71">
        <f>F32+G32</f>
        <v>0</v>
      </c>
      <c r="I32" s="71"/>
    </row>
    <row r="33" spans="1:9" ht="45.75" customHeight="1" hidden="1">
      <c r="A33" s="33"/>
      <c r="B33" s="5" t="s">
        <v>11</v>
      </c>
      <c r="C33" s="5" t="s">
        <v>66</v>
      </c>
      <c r="D33" s="5" t="s">
        <v>128</v>
      </c>
      <c r="E33" s="5" t="s">
        <v>78</v>
      </c>
      <c r="F33" s="75" t="e">
        <f>F34</f>
        <v>#REF!</v>
      </c>
      <c r="G33" s="75" t="e">
        <f>G34</f>
        <v>#REF!</v>
      </c>
      <c r="H33" s="75" t="e">
        <f>H34</f>
        <v>#REF!</v>
      </c>
      <c r="I33" s="75">
        <f>I34</f>
        <v>0</v>
      </c>
    </row>
    <row r="34" spans="1:9" ht="51" hidden="1">
      <c r="A34" s="38" t="s">
        <v>129</v>
      </c>
      <c r="B34" s="5" t="s">
        <v>11</v>
      </c>
      <c r="C34" s="5" t="s">
        <v>16</v>
      </c>
      <c r="D34" s="5" t="s">
        <v>130</v>
      </c>
      <c r="E34" s="5" t="s">
        <v>78</v>
      </c>
      <c r="F34" s="75" t="e">
        <f>#REF!</f>
        <v>#REF!</v>
      </c>
      <c r="G34" s="75" t="e">
        <f>#REF!</f>
        <v>#REF!</v>
      </c>
      <c r="H34" s="75" t="e">
        <f>#REF!</f>
        <v>#REF!</v>
      </c>
      <c r="I34" s="75"/>
    </row>
    <row r="35" spans="1:9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6">
        <f>F36</f>
        <v>0</v>
      </c>
      <c r="G35" s="76">
        <f>G36</f>
        <v>0</v>
      </c>
      <c r="H35" s="71">
        <f>F35+G35</f>
        <v>0</v>
      </c>
      <c r="I35" s="71"/>
    </row>
    <row r="36" spans="1:9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5"/>
      <c r="G36" s="75"/>
      <c r="H36" s="71">
        <f>F36+G36</f>
        <v>0</v>
      </c>
      <c r="I36" s="71"/>
    </row>
    <row r="37" spans="1:9" ht="12.75" hidden="1">
      <c r="A37" s="17"/>
      <c r="B37" s="5"/>
      <c r="C37" s="5"/>
      <c r="D37" s="5"/>
      <c r="E37" s="5"/>
      <c r="F37" s="75"/>
      <c r="G37" s="75"/>
      <c r="H37" s="71">
        <f>F37+G37</f>
        <v>0</v>
      </c>
      <c r="I37" s="71"/>
    </row>
    <row r="38" spans="1:9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6">
        <f aca="true" t="shared" si="2" ref="F38:G40">F39</f>
        <v>2</v>
      </c>
      <c r="G38" s="76">
        <f t="shared" si="2"/>
        <v>0</v>
      </c>
      <c r="H38" s="71">
        <f>F38+G38</f>
        <v>2</v>
      </c>
      <c r="I38" s="71"/>
    </row>
    <row r="39" spans="1:9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5">
        <f t="shared" si="2"/>
        <v>2</v>
      </c>
      <c r="G39" s="75">
        <f t="shared" si="2"/>
        <v>0</v>
      </c>
      <c r="H39" s="71">
        <f>F39+G39</f>
        <v>2</v>
      </c>
      <c r="I39" s="71"/>
    </row>
    <row r="40" spans="1:9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5">
        <f t="shared" si="2"/>
        <v>2</v>
      </c>
      <c r="G40" s="75">
        <f t="shared" si="2"/>
        <v>0</v>
      </c>
      <c r="H40" s="75">
        <f>H41</f>
        <v>0</v>
      </c>
      <c r="I40" s="75"/>
    </row>
    <row r="41" spans="1:9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5">
        <v>2</v>
      </c>
      <c r="G41" s="75"/>
      <c r="H41" s="71"/>
      <c r="I41" s="71"/>
    </row>
    <row r="42" spans="1:9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7">
        <v>2</v>
      </c>
      <c r="G42" s="77" t="e">
        <f>#REF!+G43+G46</f>
        <v>#REF!</v>
      </c>
      <c r="H42" s="77" t="e">
        <f>#REF!+H43+H46</f>
        <v>#REF!</v>
      </c>
      <c r="I42" s="77"/>
    </row>
    <row r="43" spans="1:9" s="55" customFormat="1" ht="75" customHeight="1" hidden="1">
      <c r="A43" s="53" t="s">
        <v>129</v>
      </c>
      <c r="B43" s="54" t="s">
        <v>11</v>
      </c>
      <c r="C43" s="54" t="s">
        <v>144</v>
      </c>
      <c r="D43" s="54" t="s">
        <v>130</v>
      </c>
      <c r="E43" s="54" t="s">
        <v>78</v>
      </c>
      <c r="F43" s="77">
        <f aca="true" t="shared" si="3" ref="F43:H44">F44</f>
        <v>0</v>
      </c>
      <c r="G43" s="77">
        <f t="shared" si="3"/>
        <v>0</v>
      </c>
      <c r="H43" s="77">
        <f t="shared" si="3"/>
        <v>0</v>
      </c>
      <c r="I43" s="77"/>
    </row>
    <row r="44" spans="1:9" ht="14.25" customHeight="1" hidden="1">
      <c r="A44" s="33" t="s">
        <v>14</v>
      </c>
      <c r="B44" s="5" t="s">
        <v>11</v>
      </c>
      <c r="C44" s="5" t="s">
        <v>144</v>
      </c>
      <c r="D44" s="5" t="s">
        <v>145</v>
      </c>
      <c r="E44" s="5" t="s">
        <v>78</v>
      </c>
      <c r="F44" s="75">
        <f t="shared" si="3"/>
        <v>0</v>
      </c>
      <c r="G44" s="75">
        <f t="shared" si="3"/>
        <v>0</v>
      </c>
      <c r="H44" s="75">
        <f t="shared" si="3"/>
        <v>0</v>
      </c>
      <c r="I44" s="75"/>
    </row>
    <row r="45" spans="1:9" s="9" customFormat="1" ht="28.5" customHeight="1" hidden="1">
      <c r="A45" s="30" t="s">
        <v>134</v>
      </c>
      <c r="B45" s="5" t="s">
        <v>11</v>
      </c>
      <c r="C45" s="5" t="s">
        <v>144</v>
      </c>
      <c r="D45" s="5" t="s">
        <v>133</v>
      </c>
      <c r="E45" s="5" t="s">
        <v>136</v>
      </c>
      <c r="F45" s="79"/>
      <c r="G45" s="79"/>
      <c r="H45" s="79"/>
      <c r="I45" s="79"/>
    </row>
    <row r="46" spans="1:9" ht="38.25" customHeight="1">
      <c r="A46" s="33" t="s">
        <v>63</v>
      </c>
      <c r="B46" s="5" t="s">
        <v>11</v>
      </c>
      <c r="C46" s="5" t="s">
        <v>144</v>
      </c>
      <c r="D46" s="5" t="s">
        <v>225</v>
      </c>
      <c r="E46" s="5" t="s">
        <v>78</v>
      </c>
      <c r="F46" s="75">
        <f>F47</f>
        <v>2</v>
      </c>
      <c r="G46" s="75">
        <f>G47</f>
        <v>0</v>
      </c>
      <c r="H46" s="75">
        <f>H47</f>
        <v>0</v>
      </c>
      <c r="I46" s="75"/>
    </row>
    <row r="47" spans="1:9" ht="12.75">
      <c r="A47" s="38" t="s">
        <v>64</v>
      </c>
      <c r="B47" s="5" t="s">
        <v>11</v>
      </c>
      <c r="C47" s="5" t="s">
        <v>144</v>
      </c>
      <c r="D47" s="5" t="s">
        <v>226</v>
      </c>
      <c r="E47" s="5" t="s">
        <v>78</v>
      </c>
      <c r="F47" s="75">
        <f>F52</f>
        <v>2</v>
      </c>
      <c r="G47" s="75">
        <f>G52</f>
        <v>0</v>
      </c>
      <c r="H47" s="75">
        <f>H52</f>
        <v>0</v>
      </c>
      <c r="I47" s="75"/>
    </row>
    <row r="48" spans="1:9" s="2" customFormat="1" ht="30" hidden="1">
      <c r="A48" s="18" t="s">
        <v>67</v>
      </c>
      <c r="B48" s="40" t="s">
        <v>68</v>
      </c>
      <c r="C48" s="40"/>
      <c r="D48" s="40"/>
      <c r="E48" s="40"/>
      <c r="F48" s="78">
        <f>F49</f>
        <v>0</v>
      </c>
      <c r="G48" s="78"/>
      <c r="H48" s="71">
        <f>F48+G48</f>
        <v>0</v>
      </c>
      <c r="I48" s="71"/>
    </row>
    <row r="49" spans="1:9" ht="12.75" hidden="1">
      <c r="A49" s="38" t="s">
        <v>71</v>
      </c>
      <c r="B49" s="5" t="s">
        <v>68</v>
      </c>
      <c r="C49" s="5" t="s">
        <v>21</v>
      </c>
      <c r="D49" s="5"/>
      <c r="E49" s="5"/>
      <c r="F49" s="75">
        <f>F50</f>
        <v>0</v>
      </c>
      <c r="G49" s="75"/>
      <c r="H49" s="71">
        <f>F49+G49</f>
        <v>0</v>
      </c>
      <c r="I49" s="71"/>
    </row>
    <row r="50" spans="1:9" ht="12.75" hidden="1">
      <c r="A50" s="17" t="s">
        <v>70</v>
      </c>
      <c r="B50" s="5" t="s">
        <v>68</v>
      </c>
      <c r="C50" s="5" t="s">
        <v>21</v>
      </c>
      <c r="D50" s="5" t="s">
        <v>72</v>
      </c>
      <c r="E50" s="5"/>
      <c r="F50" s="75">
        <f>F51</f>
        <v>0</v>
      </c>
      <c r="G50" s="75"/>
      <c r="H50" s="71">
        <f>F50+G50</f>
        <v>0</v>
      </c>
      <c r="I50" s="71"/>
    </row>
    <row r="51" spans="1:9" ht="38.25" hidden="1">
      <c r="A51" s="17" t="s">
        <v>69</v>
      </c>
      <c r="B51" s="5" t="s">
        <v>68</v>
      </c>
      <c r="C51" s="5" t="s">
        <v>21</v>
      </c>
      <c r="D51" s="5" t="s">
        <v>72</v>
      </c>
      <c r="E51" s="5" t="s">
        <v>73</v>
      </c>
      <c r="F51" s="75"/>
      <c r="G51" s="75"/>
      <c r="H51" s="71">
        <f>F51+G51</f>
        <v>0</v>
      </c>
      <c r="I51" s="71"/>
    </row>
    <row r="52" spans="1:9" ht="25.5">
      <c r="A52" s="17" t="s">
        <v>134</v>
      </c>
      <c r="B52" s="5" t="s">
        <v>11</v>
      </c>
      <c r="C52" s="5" t="s">
        <v>144</v>
      </c>
      <c r="D52" s="5" t="s">
        <v>226</v>
      </c>
      <c r="E52" s="5" t="s">
        <v>136</v>
      </c>
      <c r="F52" s="75">
        <v>2</v>
      </c>
      <c r="G52" s="75">
        <f>G53</f>
        <v>0</v>
      </c>
      <c r="H52" s="75">
        <f>H53</f>
        <v>0</v>
      </c>
      <c r="I52" s="75"/>
    </row>
    <row r="53" spans="1:9" ht="12.75">
      <c r="A53" s="17"/>
      <c r="B53" s="5"/>
      <c r="C53" s="5"/>
      <c r="D53" s="5"/>
      <c r="E53" s="5"/>
      <c r="F53" s="75"/>
      <c r="G53" s="75"/>
      <c r="H53" s="71"/>
      <c r="I53" s="71"/>
    </row>
    <row r="54" spans="1:9" ht="30" hidden="1">
      <c r="A54" s="41" t="s">
        <v>67</v>
      </c>
      <c r="B54" s="5" t="s">
        <v>68</v>
      </c>
      <c r="C54" s="5" t="s">
        <v>55</v>
      </c>
      <c r="D54" s="5" t="s">
        <v>128</v>
      </c>
      <c r="E54" s="5" t="s">
        <v>78</v>
      </c>
      <c r="F54" s="75">
        <f>F55+F58</f>
        <v>0</v>
      </c>
      <c r="G54" s="75">
        <f>G55+G58</f>
        <v>0</v>
      </c>
      <c r="H54" s="75">
        <f>H55+H58</f>
        <v>0</v>
      </c>
      <c r="I54" s="75"/>
    </row>
    <row r="55" spans="1:9" ht="12.75" hidden="1">
      <c r="A55" s="37" t="s">
        <v>71</v>
      </c>
      <c r="B55" s="5" t="s">
        <v>68</v>
      </c>
      <c r="C55" s="5" t="s">
        <v>21</v>
      </c>
      <c r="D55" s="5" t="s">
        <v>128</v>
      </c>
      <c r="E55" s="5" t="s">
        <v>78</v>
      </c>
      <c r="F55" s="75">
        <f aca="true" t="shared" si="4" ref="F55:H56">F56</f>
        <v>0</v>
      </c>
      <c r="G55" s="75">
        <f t="shared" si="4"/>
        <v>0</v>
      </c>
      <c r="H55" s="75">
        <f t="shared" si="4"/>
        <v>0</v>
      </c>
      <c r="I55" s="75"/>
    </row>
    <row r="56" spans="1:9" ht="25.5" hidden="1">
      <c r="A56" s="37" t="s">
        <v>146</v>
      </c>
      <c r="B56" s="5" t="s">
        <v>68</v>
      </c>
      <c r="C56" s="5" t="s">
        <v>21</v>
      </c>
      <c r="D56" s="5" t="s">
        <v>147</v>
      </c>
      <c r="E56" s="5" t="s">
        <v>78</v>
      </c>
      <c r="F56" s="75">
        <f t="shared" si="4"/>
        <v>0</v>
      </c>
      <c r="G56" s="75">
        <f t="shared" si="4"/>
        <v>0</v>
      </c>
      <c r="H56" s="75">
        <f t="shared" si="4"/>
        <v>0</v>
      </c>
      <c r="I56" s="75"/>
    </row>
    <row r="57" spans="1:9" ht="38.25" hidden="1">
      <c r="A57" s="17" t="s">
        <v>148</v>
      </c>
      <c r="B57" s="5" t="s">
        <v>68</v>
      </c>
      <c r="C57" s="5" t="s">
        <v>21</v>
      </c>
      <c r="D57" s="5" t="s">
        <v>149</v>
      </c>
      <c r="E57" s="5" t="s">
        <v>150</v>
      </c>
      <c r="F57" s="75"/>
      <c r="G57" s="75"/>
      <c r="H57" s="71">
        <f>F57+G57</f>
        <v>0</v>
      </c>
      <c r="I57" s="71"/>
    </row>
    <row r="58" spans="1:9" ht="12.75" hidden="1">
      <c r="A58" s="36" t="s">
        <v>110</v>
      </c>
      <c r="B58" s="5" t="s">
        <v>68</v>
      </c>
      <c r="C58" s="5" t="s">
        <v>16</v>
      </c>
      <c r="D58" s="5"/>
      <c r="E58" s="5"/>
      <c r="F58" s="75">
        <f aca="true" t="shared" si="5" ref="F58:H59">F59</f>
        <v>0</v>
      </c>
      <c r="G58" s="75">
        <f t="shared" si="5"/>
        <v>0</v>
      </c>
      <c r="H58" s="75">
        <f t="shared" si="5"/>
        <v>0</v>
      </c>
      <c r="I58" s="75"/>
    </row>
    <row r="59" spans="1:9" ht="12.75" hidden="1">
      <c r="A59" s="37" t="s">
        <v>104</v>
      </c>
      <c r="B59" s="5" t="s">
        <v>68</v>
      </c>
      <c r="C59" s="5" t="s">
        <v>16</v>
      </c>
      <c r="D59" s="5" t="s">
        <v>53</v>
      </c>
      <c r="E59" s="5"/>
      <c r="F59" s="75">
        <f t="shared" si="5"/>
        <v>0</v>
      </c>
      <c r="G59" s="75">
        <f t="shared" si="5"/>
        <v>0</v>
      </c>
      <c r="H59" s="75">
        <f t="shared" si="5"/>
        <v>0</v>
      </c>
      <c r="I59" s="75"/>
    </row>
    <row r="60" spans="1:9" ht="25.5" hidden="1">
      <c r="A60" s="17" t="s">
        <v>111</v>
      </c>
      <c r="B60" s="5" t="s">
        <v>68</v>
      </c>
      <c r="C60" s="5" t="s">
        <v>16</v>
      </c>
      <c r="D60" s="5" t="s">
        <v>53</v>
      </c>
      <c r="E60" s="5" t="s">
        <v>112</v>
      </c>
      <c r="F60" s="75"/>
      <c r="G60" s="75"/>
      <c r="H60" s="71">
        <f>F60+G60</f>
        <v>0</v>
      </c>
      <c r="I60" s="71"/>
    </row>
    <row r="61" spans="1:9" s="6" customFormat="1" ht="18" customHeight="1">
      <c r="A61" s="18" t="s">
        <v>254</v>
      </c>
      <c r="B61" s="19" t="s">
        <v>21</v>
      </c>
      <c r="C61" s="29" t="s">
        <v>68</v>
      </c>
      <c r="D61" s="29" t="s">
        <v>128</v>
      </c>
      <c r="E61" s="29" t="s">
        <v>78</v>
      </c>
      <c r="F61" s="71">
        <v>35.4</v>
      </c>
      <c r="G61" s="71">
        <f>G63</f>
        <v>0</v>
      </c>
      <c r="H61" s="71">
        <f>H63</f>
        <v>35.4</v>
      </c>
      <c r="I61" s="71">
        <f>I63</f>
        <v>0</v>
      </c>
    </row>
    <row r="62" spans="1:9" s="7" customFormat="1" ht="15.75" customHeight="1" hidden="1">
      <c r="A62" s="16"/>
      <c r="B62" s="3" t="s">
        <v>16</v>
      </c>
      <c r="C62" s="3" t="s">
        <v>17</v>
      </c>
      <c r="D62" s="3" t="s">
        <v>128</v>
      </c>
      <c r="E62" s="3" t="s">
        <v>78</v>
      </c>
      <c r="F62" s="80">
        <f>F63+F66</f>
        <v>35.4</v>
      </c>
      <c r="G62" s="80">
        <f>G63+G66</f>
        <v>0</v>
      </c>
      <c r="H62" s="80">
        <f>H63+H66</f>
        <v>35.4</v>
      </c>
      <c r="I62" s="80"/>
    </row>
    <row r="63" spans="1:9" s="7" customFormat="1" ht="57" customHeight="1">
      <c r="A63" s="16" t="s">
        <v>129</v>
      </c>
      <c r="B63" s="3" t="s">
        <v>21</v>
      </c>
      <c r="C63" s="3" t="s">
        <v>68</v>
      </c>
      <c r="D63" s="3" t="s">
        <v>13</v>
      </c>
      <c r="E63" s="3" t="s">
        <v>78</v>
      </c>
      <c r="F63" s="80">
        <v>35.4</v>
      </c>
      <c r="G63" s="80">
        <f>G64</f>
        <v>0</v>
      </c>
      <c r="H63" s="80">
        <f>H64</f>
        <v>35.4</v>
      </c>
      <c r="I63" s="80"/>
    </row>
    <row r="64" spans="1:9" s="70" customFormat="1" ht="33.75" customHeight="1">
      <c r="A64" s="38" t="s">
        <v>255</v>
      </c>
      <c r="B64" s="3" t="s">
        <v>21</v>
      </c>
      <c r="C64" s="3" t="s">
        <v>68</v>
      </c>
      <c r="D64" s="3" t="s">
        <v>256</v>
      </c>
      <c r="E64" s="3" t="s">
        <v>78</v>
      </c>
      <c r="F64" s="74">
        <v>35.4</v>
      </c>
      <c r="G64" s="74"/>
      <c r="H64" s="71">
        <f aca="true" t="shared" si="6" ref="H64:H73">F64+G64</f>
        <v>35.4</v>
      </c>
      <c r="I64" s="71"/>
    </row>
    <row r="65" spans="1:9" s="7" customFormat="1" ht="25.5" customHeight="1" hidden="1">
      <c r="A65" s="30" t="s">
        <v>75</v>
      </c>
      <c r="B65" s="3" t="s">
        <v>16</v>
      </c>
      <c r="C65" s="3" t="s">
        <v>17</v>
      </c>
      <c r="D65" s="3" t="s">
        <v>77</v>
      </c>
      <c r="E65" s="3" t="s">
        <v>74</v>
      </c>
      <c r="F65" s="80"/>
      <c r="G65" s="80"/>
      <c r="H65" s="71">
        <f t="shared" si="6"/>
        <v>0</v>
      </c>
      <c r="I65" s="71"/>
    </row>
    <row r="66" spans="1:9" s="7" customFormat="1" ht="16.5" customHeight="1" hidden="1">
      <c r="A66" s="33" t="s">
        <v>24</v>
      </c>
      <c r="B66" s="3" t="s">
        <v>16</v>
      </c>
      <c r="C66" s="3" t="s">
        <v>17</v>
      </c>
      <c r="D66" s="3" t="s">
        <v>28</v>
      </c>
      <c r="E66" s="3" t="s">
        <v>78</v>
      </c>
      <c r="F66" s="80">
        <f>F67</f>
        <v>0</v>
      </c>
      <c r="G66" s="80"/>
      <c r="H66" s="71">
        <f t="shared" si="6"/>
        <v>0</v>
      </c>
      <c r="I66" s="71"/>
    </row>
    <row r="67" spans="1:9" s="7" customFormat="1" ht="26.25" customHeight="1" hidden="1">
      <c r="A67" s="17" t="s">
        <v>75</v>
      </c>
      <c r="B67" s="4" t="s">
        <v>16</v>
      </c>
      <c r="C67" s="4" t="s">
        <v>17</v>
      </c>
      <c r="D67" s="4">
        <v>2600000</v>
      </c>
      <c r="E67" s="4" t="s">
        <v>74</v>
      </c>
      <c r="F67" s="75"/>
      <c r="G67" s="75"/>
      <c r="H67" s="71">
        <f t="shared" si="6"/>
        <v>0</v>
      </c>
      <c r="I67" s="71"/>
    </row>
    <row r="68" spans="1:9" s="7" customFormat="1" ht="26.25" customHeight="1" hidden="1">
      <c r="A68" s="33" t="s">
        <v>26</v>
      </c>
      <c r="B68" s="4" t="s">
        <v>16</v>
      </c>
      <c r="C68" s="4" t="s">
        <v>27</v>
      </c>
      <c r="D68" s="4"/>
      <c r="E68" s="4"/>
      <c r="F68" s="75">
        <f>F69+F71</f>
        <v>0</v>
      </c>
      <c r="G68" s="75"/>
      <c r="H68" s="71">
        <f t="shared" si="6"/>
        <v>0</v>
      </c>
      <c r="I68" s="71"/>
    </row>
    <row r="69" spans="1:9" s="7" customFormat="1" ht="15.75" customHeight="1" hidden="1">
      <c r="A69" s="16" t="s">
        <v>76</v>
      </c>
      <c r="B69" s="4" t="s">
        <v>16</v>
      </c>
      <c r="C69" s="4" t="s">
        <v>27</v>
      </c>
      <c r="D69" s="4" t="s">
        <v>77</v>
      </c>
      <c r="E69" s="4">
        <v>0</v>
      </c>
      <c r="F69" s="75">
        <f>F70</f>
        <v>0</v>
      </c>
      <c r="G69" s="75"/>
      <c r="H69" s="71">
        <f t="shared" si="6"/>
        <v>0</v>
      </c>
      <c r="I69" s="71"/>
    </row>
    <row r="70" spans="1:9" s="7" customFormat="1" ht="12.75" hidden="1">
      <c r="A70" s="17" t="s">
        <v>80</v>
      </c>
      <c r="B70" s="5" t="s">
        <v>16</v>
      </c>
      <c r="C70" s="5" t="s">
        <v>27</v>
      </c>
      <c r="D70" s="5" t="s">
        <v>77</v>
      </c>
      <c r="E70" s="5" t="s">
        <v>79</v>
      </c>
      <c r="F70" s="75"/>
      <c r="G70" s="75"/>
      <c r="H70" s="71">
        <f t="shared" si="6"/>
        <v>0</v>
      </c>
      <c r="I70" s="71"/>
    </row>
    <row r="71" spans="1:9" s="7" customFormat="1" ht="28.5" hidden="1">
      <c r="A71" s="33" t="s">
        <v>81</v>
      </c>
      <c r="B71" s="5" t="s">
        <v>16</v>
      </c>
      <c r="C71" s="5" t="s">
        <v>27</v>
      </c>
      <c r="D71" s="5" t="s">
        <v>82</v>
      </c>
      <c r="E71" s="5" t="s">
        <v>78</v>
      </c>
      <c r="F71" s="75">
        <f>F72+F73</f>
        <v>0</v>
      </c>
      <c r="G71" s="75"/>
      <c r="H71" s="71">
        <f t="shared" si="6"/>
        <v>0</v>
      </c>
      <c r="I71" s="71"/>
    </row>
    <row r="72" spans="1:9" s="7" customFormat="1" ht="12.75" hidden="1">
      <c r="A72" s="17" t="s">
        <v>64</v>
      </c>
      <c r="B72" s="5" t="s">
        <v>16</v>
      </c>
      <c r="C72" s="5" t="s">
        <v>27</v>
      </c>
      <c r="D72" s="5" t="s">
        <v>82</v>
      </c>
      <c r="E72" s="5" t="s">
        <v>65</v>
      </c>
      <c r="F72" s="75"/>
      <c r="G72" s="75"/>
      <c r="H72" s="71">
        <f t="shared" si="6"/>
        <v>0</v>
      </c>
      <c r="I72" s="71"/>
    </row>
    <row r="73" spans="1:9" s="7" customFormat="1" ht="25.5" hidden="1">
      <c r="A73" s="17" t="s">
        <v>29</v>
      </c>
      <c r="B73" s="5" t="s">
        <v>16</v>
      </c>
      <c r="C73" s="5" t="s">
        <v>27</v>
      </c>
      <c r="D73" s="5" t="s">
        <v>82</v>
      </c>
      <c r="E73" s="5" t="s">
        <v>30</v>
      </c>
      <c r="F73" s="75"/>
      <c r="G73" s="75"/>
      <c r="H73" s="71">
        <f t="shared" si="6"/>
        <v>0</v>
      </c>
      <c r="I73" s="71"/>
    </row>
    <row r="74" spans="1:9" s="7" customFormat="1" ht="26.25" customHeight="1" hidden="1" thickBot="1">
      <c r="A74" s="36" t="s">
        <v>26</v>
      </c>
      <c r="B74" s="5" t="s">
        <v>16</v>
      </c>
      <c r="C74" s="5" t="s">
        <v>27</v>
      </c>
      <c r="D74" s="5"/>
      <c r="E74" s="5"/>
      <c r="F74" s="75">
        <f>F75</f>
        <v>0</v>
      </c>
      <c r="G74" s="75">
        <f>G75</f>
        <v>0</v>
      </c>
      <c r="H74" s="75">
        <f>H75</f>
        <v>0</v>
      </c>
      <c r="I74" s="75"/>
    </row>
    <row r="75" spans="1:9" s="7" customFormat="1" ht="25.5" hidden="1">
      <c r="A75" s="37" t="s">
        <v>81</v>
      </c>
      <c r="B75" s="5" t="s">
        <v>16</v>
      </c>
      <c r="C75" s="5" t="s">
        <v>27</v>
      </c>
      <c r="D75" s="5" t="s">
        <v>82</v>
      </c>
      <c r="E75" s="5"/>
      <c r="F75" s="75">
        <f>F76</f>
        <v>0</v>
      </c>
      <c r="G75" s="75">
        <f>G76</f>
        <v>0</v>
      </c>
      <c r="H75" s="71">
        <f>F75+G75</f>
        <v>0</v>
      </c>
      <c r="I75" s="71"/>
    </row>
    <row r="76" spans="1:9" s="7" customFormat="1" ht="12.75" hidden="1">
      <c r="A76" s="17" t="s">
        <v>64</v>
      </c>
      <c r="B76" s="5" t="s">
        <v>16</v>
      </c>
      <c r="C76" s="5" t="s">
        <v>27</v>
      </c>
      <c r="D76" s="5" t="s">
        <v>82</v>
      </c>
      <c r="E76" s="5" t="s">
        <v>65</v>
      </c>
      <c r="F76" s="75"/>
      <c r="G76" s="75"/>
      <c r="H76" s="71">
        <f>F76+G76</f>
        <v>0</v>
      </c>
      <c r="I76" s="71"/>
    </row>
    <row r="77" spans="1:9" s="7" customFormat="1" ht="12.75" hidden="1">
      <c r="A77" s="17"/>
      <c r="B77" s="5"/>
      <c r="C77" s="5"/>
      <c r="D77" s="5"/>
      <c r="E77" s="5"/>
      <c r="F77" s="75"/>
      <c r="G77" s="75"/>
      <c r="H77" s="71"/>
      <c r="I77" s="71"/>
    </row>
    <row r="78" spans="1:9" s="7" customFormat="1" ht="25.5">
      <c r="A78" s="17" t="s">
        <v>134</v>
      </c>
      <c r="B78" s="5" t="s">
        <v>21</v>
      </c>
      <c r="C78" s="5" t="s">
        <v>68</v>
      </c>
      <c r="D78" s="5" t="s">
        <v>256</v>
      </c>
      <c r="E78" s="5" t="s">
        <v>136</v>
      </c>
      <c r="F78" s="75">
        <v>35.4</v>
      </c>
      <c r="G78" s="75"/>
      <c r="H78" s="71"/>
      <c r="I78" s="71"/>
    </row>
    <row r="79" spans="1:9" s="51" customFormat="1" ht="15" hidden="1">
      <c r="A79" s="33" t="s">
        <v>152</v>
      </c>
      <c r="B79" s="10" t="s">
        <v>16</v>
      </c>
      <c r="C79" s="10" t="s">
        <v>25</v>
      </c>
      <c r="D79" s="10" t="s">
        <v>128</v>
      </c>
      <c r="E79" s="10" t="s">
        <v>78</v>
      </c>
      <c r="F79" s="76"/>
      <c r="G79" s="76"/>
      <c r="H79" s="81"/>
      <c r="I79" s="81"/>
    </row>
    <row r="80" spans="1:9" s="7" customFormat="1" ht="12.75" hidden="1">
      <c r="A80" s="17" t="s">
        <v>153</v>
      </c>
      <c r="B80" s="5" t="s">
        <v>16</v>
      </c>
      <c r="C80" s="5" t="s">
        <v>25</v>
      </c>
      <c r="D80" s="5" t="s">
        <v>154</v>
      </c>
      <c r="E80" s="5" t="s">
        <v>78</v>
      </c>
      <c r="F80" s="75">
        <f>F81</f>
        <v>0</v>
      </c>
      <c r="G80" s="75"/>
      <c r="H80" s="71"/>
      <c r="I80" s="71"/>
    </row>
    <row r="81" spans="1:9" s="7" customFormat="1" ht="25.5" hidden="1">
      <c r="A81" s="17" t="s">
        <v>155</v>
      </c>
      <c r="B81" s="5" t="s">
        <v>16</v>
      </c>
      <c r="C81" s="5" t="s">
        <v>25</v>
      </c>
      <c r="D81" s="5" t="s">
        <v>156</v>
      </c>
      <c r="E81" s="5" t="s">
        <v>78</v>
      </c>
      <c r="F81" s="75">
        <f>F82</f>
        <v>0</v>
      </c>
      <c r="G81" s="75"/>
      <c r="H81" s="71"/>
      <c r="I81" s="71"/>
    </row>
    <row r="82" spans="1:9" s="7" customFormat="1" ht="12.75" hidden="1">
      <c r="A82" s="17" t="s">
        <v>157</v>
      </c>
      <c r="B82" s="5" t="s">
        <v>158</v>
      </c>
      <c r="C82" s="5" t="s">
        <v>25</v>
      </c>
      <c r="D82" s="5" t="s">
        <v>156</v>
      </c>
      <c r="E82" s="5" t="s">
        <v>159</v>
      </c>
      <c r="F82" s="75"/>
      <c r="G82" s="75"/>
      <c r="H82" s="71"/>
      <c r="I82" s="71"/>
    </row>
    <row r="83" spans="1:9" s="51" customFormat="1" ht="25.5" customHeight="1" hidden="1">
      <c r="A83" s="33" t="s">
        <v>26</v>
      </c>
      <c r="B83" s="10" t="s">
        <v>16</v>
      </c>
      <c r="C83" s="10" t="s">
        <v>137</v>
      </c>
      <c r="D83" s="10" t="s">
        <v>128</v>
      </c>
      <c r="E83" s="10" t="s">
        <v>78</v>
      </c>
      <c r="F83" s="76">
        <f>F84</f>
        <v>0</v>
      </c>
      <c r="G83" s="76">
        <f>G84</f>
        <v>0</v>
      </c>
      <c r="H83" s="76">
        <f>H84</f>
        <v>0</v>
      </c>
      <c r="I83" s="76"/>
    </row>
    <row r="84" spans="1:9" s="7" customFormat="1" ht="51" hidden="1">
      <c r="A84" s="17" t="s">
        <v>129</v>
      </c>
      <c r="B84" s="5" t="s">
        <v>16</v>
      </c>
      <c r="C84" s="5" t="s">
        <v>137</v>
      </c>
      <c r="D84" s="5" t="s">
        <v>130</v>
      </c>
      <c r="E84" s="5" t="s">
        <v>78</v>
      </c>
      <c r="F84" s="75">
        <f>F85</f>
        <v>0</v>
      </c>
      <c r="G84" s="75"/>
      <c r="H84" s="71"/>
      <c r="I84" s="71"/>
    </row>
    <row r="85" spans="1:9" s="7" customFormat="1" ht="16.5" customHeight="1" hidden="1">
      <c r="A85" s="17" t="s">
        <v>14</v>
      </c>
      <c r="B85" s="5" t="s">
        <v>16</v>
      </c>
      <c r="C85" s="5" t="s">
        <v>137</v>
      </c>
      <c r="D85" s="5" t="s">
        <v>133</v>
      </c>
      <c r="E85" s="5" t="s">
        <v>78</v>
      </c>
      <c r="F85" s="75">
        <f>F86</f>
        <v>0</v>
      </c>
      <c r="G85" s="75"/>
      <c r="H85" s="71"/>
      <c r="I85" s="71"/>
    </row>
    <row r="86" spans="1:9" s="7" customFormat="1" ht="26.25" customHeight="1" hidden="1">
      <c r="A86" s="17" t="s">
        <v>134</v>
      </c>
      <c r="B86" s="5" t="s">
        <v>16</v>
      </c>
      <c r="C86" s="5" t="s">
        <v>137</v>
      </c>
      <c r="D86" s="5" t="s">
        <v>133</v>
      </c>
      <c r="E86" s="5" t="s">
        <v>136</v>
      </c>
      <c r="F86" s="75"/>
      <c r="G86" s="75"/>
      <c r="H86" s="71"/>
      <c r="I86" s="71"/>
    </row>
    <row r="87" spans="1:9" s="7" customFormat="1" ht="26.25" customHeight="1">
      <c r="A87" s="17" t="s">
        <v>285</v>
      </c>
      <c r="B87" s="5" t="s">
        <v>16</v>
      </c>
      <c r="C87" s="5" t="s">
        <v>55</v>
      </c>
      <c r="D87" s="5" t="s">
        <v>117</v>
      </c>
      <c r="E87" s="5" t="s">
        <v>78</v>
      </c>
      <c r="F87" s="75">
        <v>10</v>
      </c>
      <c r="G87" s="75"/>
      <c r="H87" s="71"/>
      <c r="I87" s="71"/>
    </row>
    <row r="88" spans="1:9" s="7" customFormat="1" ht="26.25" customHeight="1">
      <c r="A88" s="17" t="s">
        <v>288</v>
      </c>
      <c r="B88" s="5" t="s">
        <v>16</v>
      </c>
      <c r="C88" s="5" t="s">
        <v>22</v>
      </c>
      <c r="D88" s="5" t="s">
        <v>117</v>
      </c>
      <c r="E88" s="5" t="s">
        <v>78</v>
      </c>
      <c r="F88" s="75">
        <v>10</v>
      </c>
      <c r="G88" s="75"/>
      <c r="H88" s="71"/>
      <c r="I88" s="71"/>
    </row>
    <row r="89" spans="1:9" s="7" customFormat="1" ht="26.25" customHeight="1">
      <c r="A89" s="17" t="s">
        <v>288</v>
      </c>
      <c r="B89" s="5" t="s">
        <v>16</v>
      </c>
      <c r="C89" s="5" t="s">
        <v>22</v>
      </c>
      <c r="D89" s="5" t="s">
        <v>290</v>
      </c>
      <c r="E89" s="5" t="s">
        <v>78</v>
      </c>
      <c r="F89" s="75">
        <v>10</v>
      </c>
      <c r="G89" s="75"/>
      <c r="H89" s="71"/>
      <c r="I89" s="71"/>
    </row>
    <row r="90" spans="1:9" s="7" customFormat="1" ht="56.25" customHeight="1">
      <c r="A90" s="17" t="s">
        <v>289</v>
      </c>
      <c r="B90" s="5" t="s">
        <v>16</v>
      </c>
      <c r="C90" s="5" t="s">
        <v>22</v>
      </c>
      <c r="D90" s="5" t="s">
        <v>292</v>
      </c>
      <c r="E90" s="5" t="s">
        <v>78</v>
      </c>
      <c r="F90" s="75">
        <v>10</v>
      </c>
      <c r="G90" s="75"/>
      <c r="H90" s="71"/>
      <c r="I90" s="71"/>
    </row>
    <row r="91" spans="1:9" s="7" customFormat="1" ht="21.75" customHeight="1">
      <c r="A91" s="17" t="s">
        <v>291</v>
      </c>
      <c r="B91" s="5" t="s">
        <v>16</v>
      </c>
      <c r="C91" s="5" t="s">
        <v>22</v>
      </c>
      <c r="D91" s="5" t="s">
        <v>293</v>
      </c>
      <c r="E91" s="5" t="s">
        <v>78</v>
      </c>
      <c r="F91" s="75">
        <v>10</v>
      </c>
      <c r="G91" s="75"/>
      <c r="H91" s="71"/>
      <c r="I91" s="71"/>
    </row>
    <row r="92" spans="1:9" s="7" customFormat="1" ht="21.75" customHeight="1">
      <c r="A92" s="17" t="s">
        <v>134</v>
      </c>
      <c r="B92" s="5" t="s">
        <v>16</v>
      </c>
      <c r="C92" s="5" t="s">
        <v>22</v>
      </c>
      <c r="D92" s="5" t="s">
        <v>293</v>
      </c>
      <c r="E92" s="5" t="s">
        <v>136</v>
      </c>
      <c r="F92" s="75">
        <v>10</v>
      </c>
      <c r="G92" s="75"/>
      <c r="H92" s="71"/>
      <c r="I92" s="71"/>
    </row>
    <row r="93" spans="1:9" s="6" customFormat="1" ht="14.25" customHeight="1">
      <c r="A93" s="18" t="s">
        <v>31</v>
      </c>
      <c r="B93" s="19" t="s">
        <v>17</v>
      </c>
      <c r="C93" s="52" t="s">
        <v>151</v>
      </c>
      <c r="D93" s="52" t="s">
        <v>128</v>
      </c>
      <c r="E93" s="29" t="s">
        <v>78</v>
      </c>
      <c r="F93" s="71">
        <v>52</v>
      </c>
      <c r="G93" s="71">
        <f>G94+G103</f>
        <v>0</v>
      </c>
      <c r="H93" s="71">
        <f>H94+H103</f>
        <v>15</v>
      </c>
      <c r="I93" s="71">
        <f>I94+I103</f>
        <v>0</v>
      </c>
    </row>
    <row r="94" spans="1:9" s="6" customFormat="1" ht="14.25" customHeight="1">
      <c r="A94" s="33" t="s">
        <v>257</v>
      </c>
      <c r="B94" s="10" t="s">
        <v>17</v>
      </c>
      <c r="C94" s="42" t="s">
        <v>21</v>
      </c>
      <c r="D94" s="42" t="s">
        <v>128</v>
      </c>
      <c r="E94" s="34" t="s">
        <v>78</v>
      </c>
      <c r="F94" s="74">
        <v>15</v>
      </c>
      <c r="G94" s="74">
        <f>G95</f>
        <v>0</v>
      </c>
      <c r="H94" s="71">
        <f>F94+G94</f>
        <v>15</v>
      </c>
      <c r="I94" s="71"/>
    </row>
    <row r="95" spans="1:9" s="6" customFormat="1" ht="14.25" customHeight="1">
      <c r="A95" s="38" t="s">
        <v>259</v>
      </c>
      <c r="B95" s="10" t="s">
        <v>17</v>
      </c>
      <c r="C95" s="42" t="s">
        <v>21</v>
      </c>
      <c r="D95" s="42" t="s">
        <v>258</v>
      </c>
      <c r="E95" s="34" t="s">
        <v>78</v>
      </c>
      <c r="F95" s="74">
        <v>15</v>
      </c>
      <c r="G95" s="74">
        <f>G96+G97</f>
        <v>0</v>
      </c>
      <c r="H95" s="74">
        <f>H96+H97</f>
        <v>15</v>
      </c>
      <c r="I95" s="74"/>
    </row>
    <row r="96" spans="1:9" s="6" customFormat="1" ht="39" customHeight="1">
      <c r="A96" s="38" t="s">
        <v>246</v>
      </c>
      <c r="B96" s="10" t="s">
        <v>17</v>
      </c>
      <c r="C96" s="42" t="s">
        <v>21</v>
      </c>
      <c r="D96" s="42" t="s">
        <v>258</v>
      </c>
      <c r="E96" s="34" t="s">
        <v>78</v>
      </c>
      <c r="F96" s="74">
        <v>15</v>
      </c>
      <c r="G96" s="74"/>
      <c r="H96" s="71">
        <f>F96+G96</f>
        <v>15</v>
      </c>
      <c r="I96" s="71"/>
    </row>
    <row r="97" spans="1:9" s="6" customFormat="1" ht="32.25" customHeight="1">
      <c r="A97" s="17" t="s">
        <v>134</v>
      </c>
      <c r="B97" s="10" t="s">
        <v>17</v>
      </c>
      <c r="C97" s="42" t="s">
        <v>21</v>
      </c>
      <c r="D97" s="42" t="s">
        <v>258</v>
      </c>
      <c r="E97" s="69">
        <v>500</v>
      </c>
      <c r="F97" s="74">
        <v>15</v>
      </c>
      <c r="G97" s="74"/>
      <c r="H97" s="71"/>
      <c r="I97" s="71"/>
    </row>
    <row r="98" spans="1:9" s="6" customFormat="1" ht="14.25" customHeight="1" hidden="1">
      <c r="A98" s="33"/>
      <c r="B98" s="10"/>
      <c r="C98" s="42"/>
      <c r="D98" s="42"/>
      <c r="E98" s="34"/>
      <c r="F98" s="74"/>
      <c r="G98" s="74"/>
      <c r="H98" s="74"/>
      <c r="I98" s="74"/>
    </row>
    <row r="99" spans="1:9" s="6" customFormat="1" ht="31.5" customHeight="1" hidden="1">
      <c r="A99" s="33"/>
      <c r="B99" s="10"/>
      <c r="C99" s="42"/>
      <c r="D99" s="42"/>
      <c r="E99" s="34"/>
      <c r="F99" s="74"/>
      <c r="G99" s="74"/>
      <c r="H99" s="74"/>
      <c r="I99" s="74"/>
    </row>
    <row r="100" spans="1:9" s="6" customFormat="1" ht="18" customHeight="1" hidden="1">
      <c r="A100" s="33"/>
      <c r="B100" s="10"/>
      <c r="C100" s="42"/>
      <c r="D100" s="42"/>
      <c r="E100" s="34"/>
      <c r="F100" s="74"/>
      <c r="G100" s="74"/>
      <c r="H100" s="74"/>
      <c r="I100" s="74"/>
    </row>
    <row r="101" spans="1:9" s="67" customFormat="1" ht="32.25" customHeight="1" hidden="1">
      <c r="A101" s="53"/>
      <c r="B101" s="54"/>
      <c r="C101" s="66"/>
      <c r="D101" s="66"/>
      <c r="E101" s="68"/>
      <c r="F101" s="82"/>
      <c r="G101" s="82"/>
      <c r="H101" s="82"/>
      <c r="I101" s="82"/>
    </row>
    <row r="102" spans="1:9" s="6" customFormat="1" ht="16.5" customHeight="1" hidden="1">
      <c r="A102" s="17"/>
      <c r="B102" s="10"/>
      <c r="C102" s="42"/>
      <c r="D102" s="42"/>
      <c r="E102" s="34"/>
      <c r="F102" s="74"/>
      <c r="G102" s="74"/>
      <c r="H102" s="71"/>
      <c r="I102" s="71"/>
    </row>
    <row r="103" spans="1:9" s="6" customFormat="1" ht="16.5" customHeight="1">
      <c r="A103" s="17" t="s">
        <v>260</v>
      </c>
      <c r="B103" s="10" t="s">
        <v>17</v>
      </c>
      <c r="C103" s="42" t="s">
        <v>68</v>
      </c>
      <c r="D103" s="42"/>
      <c r="E103" s="34"/>
      <c r="F103" s="74">
        <v>37</v>
      </c>
      <c r="G103" s="74">
        <f>G104</f>
        <v>0</v>
      </c>
      <c r="H103" s="74">
        <f>H104</f>
        <v>0</v>
      </c>
      <c r="I103" s="74">
        <f>I104</f>
        <v>0</v>
      </c>
    </row>
    <row r="104" spans="1:9" s="6" customFormat="1" ht="16.5" customHeight="1">
      <c r="A104" s="17" t="s">
        <v>261</v>
      </c>
      <c r="B104" s="10" t="s">
        <v>17</v>
      </c>
      <c r="C104" s="42" t="s">
        <v>68</v>
      </c>
      <c r="D104" s="42" t="s">
        <v>284</v>
      </c>
      <c r="E104" s="34" t="s">
        <v>78</v>
      </c>
      <c r="F104" s="74">
        <v>37</v>
      </c>
      <c r="G104" s="74"/>
      <c r="H104" s="71"/>
      <c r="I104" s="71"/>
    </row>
    <row r="105" spans="1:9" s="6" customFormat="1" ht="16.5" customHeight="1">
      <c r="A105" s="17" t="s">
        <v>282</v>
      </c>
      <c r="B105" s="10" t="s">
        <v>17</v>
      </c>
      <c r="C105" s="42" t="s">
        <v>68</v>
      </c>
      <c r="D105" s="42" t="s">
        <v>283</v>
      </c>
      <c r="E105" s="34" t="s">
        <v>78</v>
      </c>
      <c r="F105" s="74">
        <v>12</v>
      </c>
      <c r="G105" s="74"/>
      <c r="H105" s="71"/>
      <c r="I105" s="71"/>
    </row>
    <row r="106" spans="1:9" s="6" customFormat="1" ht="27.75" customHeight="1">
      <c r="A106" s="17" t="s">
        <v>134</v>
      </c>
      <c r="B106" s="10" t="s">
        <v>17</v>
      </c>
      <c r="C106" s="42" t="s">
        <v>68</v>
      </c>
      <c r="D106" s="42" t="s">
        <v>283</v>
      </c>
      <c r="E106" s="34" t="s">
        <v>136</v>
      </c>
      <c r="F106" s="74">
        <v>12</v>
      </c>
      <c r="G106" s="74"/>
      <c r="H106" s="71"/>
      <c r="I106" s="71"/>
    </row>
    <row r="107" spans="1:9" s="6" customFormat="1" ht="38.25">
      <c r="A107" s="17" t="s">
        <v>286</v>
      </c>
      <c r="B107" s="10" t="s">
        <v>17</v>
      </c>
      <c r="C107" s="42" t="s">
        <v>68</v>
      </c>
      <c r="D107" s="42" t="s">
        <v>264</v>
      </c>
      <c r="E107" s="34" t="s">
        <v>78</v>
      </c>
      <c r="F107" s="74">
        <v>15</v>
      </c>
      <c r="G107" s="74">
        <f>G108</f>
        <v>0</v>
      </c>
      <c r="H107" s="74">
        <f>H108</f>
        <v>0</v>
      </c>
      <c r="I107" s="74">
        <f>I108</f>
        <v>0</v>
      </c>
    </row>
    <row r="108" spans="1:9" s="6" customFormat="1" ht="25.5">
      <c r="A108" s="17" t="s">
        <v>134</v>
      </c>
      <c r="B108" s="10" t="s">
        <v>17</v>
      </c>
      <c r="C108" s="42" t="s">
        <v>68</v>
      </c>
      <c r="D108" s="42" t="s">
        <v>264</v>
      </c>
      <c r="E108" s="34" t="s">
        <v>136</v>
      </c>
      <c r="F108" s="74">
        <v>15</v>
      </c>
      <c r="G108" s="74"/>
      <c r="H108" s="71"/>
      <c r="I108" s="71"/>
    </row>
    <row r="109" spans="1:9" s="6" customFormat="1" ht="16.5" customHeight="1">
      <c r="A109" s="17" t="s">
        <v>265</v>
      </c>
      <c r="B109" s="10" t="s">
        <v>17</v>
      </c>
      <c r="C109" s="42" t="s">
        <v>68</v>
      </c>
      <c r="D109" s="42" t="s">
        <v>266</v>
      </c>
      <c r="E109" s="34" t="s">
        <v>78</v>
      </c>
      <c r="F109" s="74">
        <v>5</v>
      </c>
      <c r="G109" s="74">
        <f>G110</f>
        <v>0</v>
      </c>
      <c r="H109" s="74">
        <f>H110</f>
        <v>0</v>
      </c>
      <c r="I109" s="74">
        <f>I110</f>
        <v>0</v>
      </c>
    </row>
    <row r="110" spans="1:9" s="6" customFormat="1" ht="27" customHeight="1">
      <c r="A110" s="17" t="s">
        <v>134</v>
      </c>
      <c r="B110" s="10" t="s">
        <v>17</v>
      </c>
      <c r="C110" s="42" t="s">
        <v>68</v>
      </c>
      <c r="D110" s="42" t="s">
        <v>266</v>
      </c>
      <c r="E110" s="34" t="s">
        <v>136</v>
      </c>
      <c r="F110" s="74">
        <v>5</v>
      </c>
      <c r="G110" s="74"/>
      <c r="H110" s="71"/>
      <c r="I110" s="71"/>
    </row>
    <row r="111" spans="1:9" s="6" customFormat="1" ht="29.25" customHeight="1">
      <c r="A111" s="17" t="s">
        <v>267</v>
      </c>
      <c r="B111" s="10" t="s">
        <v>17</v>
      </c>
      <c r="C111" s="42" t="s">
        <v>68</v>
      </c>
      <c r="D111" s="42" t="s">
        <v>268</v>
      </c>
      <c r="E111" s="34" t="s">
        <v>78</v>
      </c>
      <c r="F111" s="74">
        <v>5</v>
      </c>
      <c r="G111" s="74">
        <f>G112</f>
        <v>0</v>
      </c>
      <c r="H111" s="74">
        <f>H112</f>
        <v>0</v>
      </c>
      <c r="I111" s="74">
        <f>I112</f>
        <v>0</v>
      </c>
    </row>
    <row r="112" spans="1:9" s="6" customFormat="1" ht="23.25" customHeight="1">
      <c r="A112" s="17" t="s">
        <v>134</v>
      </c>
      <c r="B112" s="10" t="s">
        <v>17</v>
      </c>
      <c r="C112" s="42" t="s">
        <v>68</v>
      </c>
      <c r="D112" s="42" t="s">
        <v>268</v>
      </c>
      <c r="E112" s="34" t="s">
        <v>136</v>
      </c>
      <c r="F112" s="74">
        <v>5</v>
      </c>
      <c r="G112" s="74"/>
      <c r="H112" s="71"/>
      <c r="I112" s="71"/>
    </row>
    <row r="113" spans="1:9" ht="15" hidden="1">
      <c r="A113" s="18" t="s">
        <v>32</v>
      </c>
      <c r="B113" s="19" t="s">
        <v>18</v>
      </c>
      <c r="C113" s="19" t="s">
        <v>55</v>
      </c>
      <c r="D113" s="19" t="s">
        <v>128</v>
      </c>
      <c r="E113" s="19" t="s">
        <v>78</v>
      </c>
      <c r="F113" s="83">
        <f>F114+F118+F131+F138</f>
        <v>0</v>
      </c>
      <c r="G113" s="83">
        <f>G114+G118+G131+G138</f>
        <v>0</v>
      </c>
      <c r="H113" s="83">
        <f>H114+H118+H131+H138</f>
        <v>0</v>
      </c>
      <c r="I113" s="83"/>
    </row>
    <row r="114" spans="1:9" s="13" customFormat="1" ht="14.25" hidden="1">
      <c r="A114" s="33" t="s">
        <v>56</v>
      </c>
      <c r="B114" s="10" t="s">
        <v>18</v>
      </c>
      <c r="C114" s="10" t="s">
        <v>11</v>
      </c>
      <c r="D114" s="10" t="s">
        <v>128</v>
      </c>
      <c r="E114" s="10" t="s">
        <v>78</v>
      </c>
      <c r="F114" s="84">
        <f aca="true" t="shared" si="7" ref="F114:H115">F115</f>
        <v>0</v>
      </c>
      <c r="G114" s="84">
        <f t="shared" si="7"/>
        <v>0</v>
      </c>
      <c r="H114" s="84">
        <f t="shared" si="7"/>
        <v>0</v>
      </c>
      <c r="I114" s="84"/>
    </row>
    <row r="115" spans="1:9" s="13" customFormat="1" ht="12.75" hidden="1">
      <c r="A115" s="38" t="s">
        <v>98</v>
      </c>
      <c r="B115" s="20" t="s">
        <v>18</v>
      </c>
      <c r="C115" s="20" t="s">
        <v>11</v>
      </c>
      <c r="D115" s="20" t="s">
        <v>57</v>
      </c>
      <c r="E115" s="20" t="s">
        <v>78</v>
      </c>
      <c r="F115" s="84">
        <f t="shared" si="7"/>
        <v>0</v>
      </c>
      <c r="G115" s="84">
        <f t="shared" si="7"/>
        <v>0</v>
      </c>
      <c r="H115" s="84">
        <f t="shared" si="7"/>
        <v>0</v>
      </c>
      <c r="I115" s="84"/>
    </row>
    <row r="116" spans="1:9" s="9" customFormat="1" ht="25.5" hidden="1">
      <c r="A116" s="17" t="s">
        <v>19</v>
      </c>
      <c r="B116" s="5" t="s">
        <v>18</v>
      </c>
      <c r="C116" s="5" t="s">
        <v>11</v>
      </c>
      <c r="D116" s="5" t="s">
        <v>160</v>
      </c>
      <c r="E116" s="5" t="s">
        <v>78</v>
      </c>
      <c r="F116" s="85">
        <f>F117</f>
        <v>0</v>
      </c>
      <c r="G116" s="85"/>
      <c r="H116" s="71">
        <f>F116+G116</f>
        <v>0</v>
      </c>
      <c r="I116" s="71"/>
    </row>
    <row r="117" spans="1:9" s="9" customFormat="1" ht="12.75" hidden="1">
      <c r="A117" s="17" t="s">
        <v>161</v>
      </c>
      <c r="B117" s="5" t="s">
        <v>18</v>
      </c>
      <c r="C117" s="5" t="s">
        <v>11</v>
      </c>
      <c r="D117" s="5" t="s">
        <v>160</v>
      </c>
      <c r="E117" s="5" t="s">
        <v>162</v>
      </c>
      <c r="F117" s="85"/>
      <c r="G117" s="85"/>
      <c r="H117" s="71"/>
      <c r="I117" s="71"/>
    </row>
    <row r="118" spans="1:9" ht="14.25" hidden="1">
      <c r="A118" s="16" t="s">
        <v>33</v>
      </c>
      <c r="B118" s="3" t="s">
        <v>18</v>
      </c>
      <c r="C118" s="3" t="s">
        <v>21</v>
      </c>
      <c r="D118" s="3" t="s">
        <v>128</v>
      </c>
      <c r="E118" s="3" t="s">
        <v>78</v>
      </c>
      <c r="F118" s="80">
        <f>F119+F122+F128+F126</f>
        <v>0</v>
      </c>
      <c r="G118" s="80">
        <f>G119+G122+G128+G126</f>
        <v>0</v>
      </c>
      <c r="H118" s="80">
        <f>H119+H122+H128+H126</f>
        <v>0</v>
      </c>
      <c r="I118" s="80">
        <f>I119+I122+I128+I126</f>
        <v>0</v>
      </c>
    </row>
    <row r="119" spans="1:9" ht="25.5" hidden="1">
      <c r="A119" s="37" t="s">
        <v>34</v>
      </c>
      <c r="B119" s="4" t="s">
        <v>18</v>
      </c>
      <c r="C119" s="4" t="s">
        <v>21</v>
      </c>
      <c r="D119" s="4" t="s">
        <v>163</v>
      </c>
      <c r="E119" s="4" t="s">
        <v>78</v>
      </c>
      <c r="F119" s="80">
        <f>F120</f>
        <v>0</v>
      </c>
      <c r="G119" s="80">
        <f>G120</f>
        <v>0</v>
      </c>
      <c r="H119" s="80">
        <f>H120</f>
        <v>0</v>
      </c>
      <c r="I119" s="80"/>
    </row>
    <row r="120" spans="1:9" ht="25.5" hidden="1">
      <c r="A120" s="17" t="s">
        <v>19</v>
      </c>
      <c r="B120" s="5" t="s">
        <v>18</v>
      </c>
      <c r="C120" s="5" t="s">
        <v>21</v>
      </c>
      <c r="D120" s="5" t="s">
        <v>164</v>
      </c>
      <c r="E120" s="5" t="s">
        <v>78</v>
      </c>
      <c r="F120" s="80">
        <f>F121</f>
        <v>0</v>
      </c>
      <c r="G120" s="80"/>
      <c r="H120" s="71">
        <f>F120+G120</f>
        <v>0</v>
      </c>
      <c r="I120" s="71"/>
    </row>
    <row r="121" spans="1:9" ht="12.75" hidden="1">
      <c r="A121" s="17" t="s">
        <v>161</v>
      </c>
      <c r="B121" s="5" t="s">
        <v>18</v>
      </c>
      <c r="C121" s="5" t="s">
        <v>21</v>
      </c>
      <c r="D121" s="5" t="s">
        <v>164</v>
      </c>
      <c r="E121" s="5" t="s">
        <v>162</v>
      </c>
      <c r="F121" s="80"/>
      <c r="G121" s="80"/>
      <c r="H121" s="71"/>
      <c r="I121" s="71"/>
    </row>
    <row r="122" spans="1:9" ht="12.75" hidden="1">
      <c r="A122" s="37" t="s">
        <v>35</v>
      </c>
      <c r="B122" s="4" t="s">
        <v>18</v>
      </c>
      <c r="C122" s="4" t="s">
        <v>21</v>
      </c>
      <c r="D122" s="4">
        <v>4230000</v>
      </c>
      <c r="E122" s="4" t="s">
        <v>78</v>
      </c>
      <c r="F122" s="80">
        <f aca="true" t="shared" si="8" ref="F122:H123">F123</f>
        <v>0</v>
      </c>
      <c r="G122" s="80">
        <f t="shared" si="8"/>
        <v>0</v>
      </c>
      <c r="H122" s="80">
        <f t="shared" si="8"/>
        <v>0</v>
      </c>
      <c r="I122" s="80"/>
    </row>
    <row r="123" spans="1:9" ht="25.5" hidden="1">
      <c r="A123" s="17" t="s">
        <v>19</v>
      </c>
      <c r="B123" s="5" t="s">
        <v>18</v>
      </c>
      <c r="C123" s="5" t="s">
        <v>21</v>
      </c>
      <c r="D123" s="5" t="s">
        <v>165</v>
      </c>
      <c r="E123" s="5" t="s">
        <v>78</v>
      </c>
      <c r="F123" s="80">
        <f t="shared" si="8"/>
        <v>0</v>
      </c>
      <c r="G123" s="80">
        <f t="shared" si="8"/>
        <v>0</v>
      </c>
      <c r="H123" s="80">
        <f t="shared" si="8"/>
        <v>0</v>
      </c>
      <c r="I123" s="80">
        <f>I124</f>
        <v>0</v>
      </c>
    </row>
    <row r="124" spans="1:9" ht="13.5" customHeight="1" hidden="1">
      <c r="A124" s="17" t="s">
        <v>161</v>
      </c>
      <c r="B124" s="5" t="s">
        <v>18</v>
      </c>
      <c r="C124" s="5" t="s">
        <v>21</v>
      </c>
      <c r="D124" s="5" t="s">
        <v>165</v>
      </c>
      <c r="E124" s="5" t="s">
        <v>162</v>
      </c>
      <c r="F124" s="80"/>
      <c r="G124" s="80"/>
      <c r="H124" s="71">
        <f>F124+G124</f>
        <v>0</v>
      </c>
      <c r="I124" s="71"/>
    </row>
    <row r="125" spans="1:9" ht="12.75" hidden="1">
      <c r="A125" s="17"/>
      <c r="B125" s="5"/>
      <c r="C125" s="5"/>
      <c r="D125" s="5"/>
      <c r="E125" s="5"/>
      <c r="F125" s="80"/>
      <c r="G125" s="80"/>
      <c r="H125" s="71"/>
      <c r="I125" s="71"/>
    </row>
    <row r="126" spans="1:9" ht="12.75" hidden="1">
      <c r="A126" s="17"/>
      <c r="B126" s="5"/>
      <c r="C126" s="5"/>
      <c r="D126" s="5"/>
      <c r="E126" s="5"/>
      <c r="F126" s="80"/>
      <c r="G126" s="80"/>
      <c r="H126" s="80"/>
      <c r="I126" s="80"/>
    </row>
    <row r="127" spans="1:9" ht="12.75" hidden="1">
      <c r="A127" s="17"/>
      <c r="B127" s="5"/>
      <c r="C127" s="5"/>
      <c r="D127" s="5"/>
      <c r="E127" s="5"/>
      <c r="F127" s="80"/>
      <c r="G127" s="80"/>
      <c r="H127" s="71"/>
      <c r="I127" s="71"/>
    </row>
    <row r="128" spans="1:9" s="13" customFormat="1" ht="21" customHeight="1" hidden="1">
      <c r="A128" s="38" t="s">
        <v>115</v>
      </c>
      <c r="B128" s="20" t="s">
        <v>18</v>
      </c>
      <c r="C128" s="20" t="s">
        <v>21</v>
      </c>
      <c r="D128" s="20" t="s">
        <v>166</v>
      </c>
      <c r="E128" s="20" t="s">
        <v>78</v>
      </c>
      <c r="F128" s="74">
        <f>F129</f>
        <v>0</v>
      </c>
      <c r="G128" s="74"/>
      <c r="H128" s="71"/>
      <c r="I128" s="71"/>
    </row>
    <row r="129" spans="1:9" ht="25.5" hidden="1">
      <c r="A129" s="17" t="s">
        <v>119</v>
      </c>
      <c r="B129" s="5" t="s">
        <v>18</v>
      </c>
      <c r="C129" s="5" t="s">
        <v>21</v>
      </c>
      <c r="D129" s="5" t="s">
        <v>167</v>
      </c>
      <c r="E129" s="5" t="s">
        <v>78</v>
      </c>
      <c r="F129" s="80">
        <f>F130</f>
        <v>0</v>
      </c>
      <c r="G129" s="80"/>
      <c r="H129" s="71"/>
      <c r="I129" s="71"/>
    </row>
    <row r="130" spans="1:9" ht="12.75" hidden="1">
      <c r="A130" s="17" t="s">
        <v>161</v>
      </c>
      <c r="B130" s="5" t="s">
        <v>18</v>
      </c>
      <c r="C130" s="5" t="s">
        <v>21</v>
      </c>
      <c r="D130" s="5" t="s">
        <v>167</v>
      </c>
      <c r="E130" s="5" t="s">
        <v>162</v>
      </c>
      <c r="F130" s="80"/>
      <c r="G130" s="80"/>
      <c r="H130" s="71"/>
      <c r="I130" s="71"/>
    </row>
    <row r="131" spans="1:9" ht="14.25" customHeight="1" hidden="1">
      <c r="A131" s="16" t="s">
        <v>36</v>
      </c>
      <c r="B131" s="3" t="s">
        <v>18</v>
      </c>
      <c r="C131" s="3" t="s">
        <v>18</v>
      </c>
      <c r="D131" s="3" t="s">
        <v>128</v>
      </c>
      <c r="E131" s="3" t="s">
        <v>78</v>
      </c>
      <c r="F131" s="80">
        <f>F132+F135</f>
        <v>0</v>
      </c>
      <c r="G131" s="80">
        <f>G132+G135</f>
        <v>0</v>
      </c>
      <c r="H131" s="71">
        <f>F131+G131</f>
        <v>0</v>
      </c>
      <c r="I131" s="71"/>
    </row>
    <row r="132" spans="1:9" ht="26.25" customHeight="1" hidden="1">
      <c r="A132" s="37" t="s">
        <v>58</v>
      </c>
      <c r="B132" s="4" t="s">
        <v>18</v>
      </c>
      <c r="C132" s="4" t="s">
        <v>18</v>
      </c>
      <c r="D132" s="4" t="s">
        <v>168</v>
      </c>
      <c r="E132" s="4" t="s">
        <v>78</v>
      </c>
      <c r="F132" s="80">
        <f>F133</f>
        <v>0</v>
      </c>
      <c r="G132" s="80">
        <f>G133</f>
        <v>0</v>
      </c>
      <c r="H132" s="71">
        <f>F132+G132</f>
        <v>0</v>
      </c>
      <c r="I132" s="71"/>
    </row>
    <row r="133" spans="1:9" s="13" customFormat="1" ht="18" customHeight="1" hidden="1">
      <c r="A133" s="38" t="s">
        <v>248</v>
      </c>
      <c r="B133" s="20" t="s">
        <v>18</v>
      </c>
      <c r="C133" s="20" t="s">
        <v>18</v>
      </c>
      <c r="D133" s="20" t="s">
        <v>169</v>
      </c>
      <c r="E133" s="20" t="s">
        <v>78</v>
      </c>
      <c r="F133" s="74">
        <f>F134</f>
        <v>0</v>
      </c>
      <c r="G133" s="74"/>
      <c r="H133" s="71">
        <f>F133+G133</f>
        <v>0</v>
      </c>
      <c r="I133" s="71"/>
    </row>
    <row r="134" spans="1:9" s="9" customFormat="1" ht="23.25" customHeight="1" hidden="1">
      <c r="A134" s="17" t="s">
        <v>134</v>
      </c>
      <c r="B134" s="5" t="s">
        <v>18</v>
      </c>
      <c r="C134" s="5" t="s">
        <v>18</v>
      </c>
      <c r="D134" s="5" t="s">
        <v>169</v>
      </c>
      <c r="E134" s="5" t="s">
        <v>136</v>
      </c>
      <c r="F134" s="73"/>
      <c r="G134" s="73"/>
      <c r="H134" s="72"/>
      <c r="I134" s="72"/>
    </row>
    <row r="135" spans="1:9" ht="25.5" hidden="1">
      <c r="A135" s="37" t="s">
        <v>170</v>
      </c>
      <c r="B135" s="4" t="s">
        <v>18</v>
      </c>
      <c r="C135" s="4" t="s">
        <v>18</v>
      </c>
      <c r="D135" s="4" t="s">
        <v>171</v>
      </c>
      <c r="E135" s="4" t="s">
        <v>78</v>
      </c>
      <c r="F135" s="80">
        <f>F136</f>
        <v>0</v>
      </c>
      <c r="G135" s="80"/>
      <c r="H135" s="71">
        <f>F135+G135</f>
        <v>0</v>
      </c>
      <c r="I135" s="71"/>
    </row>
    <row r="136" spans="1:9" ht="12.75" hidden="1">
      <c r="A136" s="17" t="s">
        <v>172</v>
      </c>
      <c r="B136" s="5" t="s">
        <v>18</v>
      </c>
      <c r="C136" s="5" t="s">
        <v>18</v>
      </c>
      <c r="D136" s="5" t="s">
        <v>173</v>
      </c>
      <c r="E136" s="5" t="s">
        <v>78</v>
      </c>
      <c r="F136" s="80">
        <f>F137</f>
        <v>0</v>
      </c>
      <c r="G136" s="80"/>
      <c r="H136" s="71">
        <f>F136+G136</f>
        <v>0</v>
      </c>
      <c r="I136" s="71"/>
    </row>
    <row r="137" spans="1:9" ht="25.5" hidden="1">
      <c r="A137" s="17" t="s">
        <v>134</v>
      </c>
      <c r="B137" s="5" t="s">
        <v>18</v>
      </c>
      <c r="C137" s="5" t="s">
        <v>18</v>
      </c>
      <c r="D137" s="5" t="s">
        <v>173</v>
      </c>
      <c r="E137" s="5" t="s">
        <v>136</v>
      </c>
      <c r="F137" s="80"/>
      <c r="G137" s="80"/>
      <c r="H137" s="71"/>
      <c r="I137" s="71"/>
    </row>
    <row r="138" spans="1:9" s="11" customFormat="1" ht="14.25" hidden="1">
      <c r="A138" s="33" t="s">
        <v>99</v>
      </c>
      <c r="B138" s="10" t="s">
        <v>18</v>
      </c>
      <c r="C138" s="10" t="s">
        <v>22</v>
      </c>
      <c r="D138" s="10" t="s">
        <v>128</v>
      </c>
      <c r="E138" s="10" t="s">
        <v>176</v>
      </c>
      <c r="F138" s="86">
        <f>F141+F139</f>
        <v>0</v>
      </c>
      <c r="G138" s="86">
        <f>G141+G139</f>
        <v>0</v>
      </c>
      <c r="H138" s="86">
        <f>H141+H139</f>
        <v>0</v>
      </c>
      <c r="I138" s="86"/>
    </row>
    <row r="139" spans="1:9" s="11" customFormat="1" ht="28.5" hidden="1">
      <c r="A139" s="33" t="s">
        <v>174</v>
      </c>
      <c r="B139" s="10" t="s">
        <v>18</v>
      </c>
      <c r="C139" s="10" t="s">
        <v>22</v>
      </c>
      <c r="D139" s="10" t="s">
        <v>175</v>
      </c>
      <c r="E139" s="10" t="s">
        <v>78</v>
      </c>
      <c r="F139" s="86">
        <f>F140</f>
        <v>0</v>
      </c>
      <c r="G139" s="86">
        <f>G140</f>
        <v>0</v>
      </c>
      <c r="H139" s="86">
        <f>H140</f>
        <v>0</v>
      </c>
      <c r="I139" s="86"/>
    </row>
    <row r="140" spans="1:9" s="11" customFormat="1" ht="28.5" hidden="1">
      <c r="A140" s="33" t="s">
        <v>19</v>
      </c>
      <c r="B140" s="10" t="s">
        <v>18</v>
      </c>
      <c r="C140" s="10" t="s">
        <v>22</v>
      </c>
      <c r="D140" s="10" t="s">
        <v>177</v>
      </c>
      <c r="E140" s="10" t="s">
        <v>78</v>
      </c>
      <c r="F140" s="86">
        <f>F143</f>
        <v>0</v>
      </c>
      <c r="G140" s="86"/>
      <c r="H140" s="71">
        <f>F140+G140</f>
        <v>0</v>
      </c>
      <c r="I140" s="71"/>
    </row>
    <row r="141" spans="1:9" ht="85.5" hidden="1">
      <c r="A141" s="33" t="s">
        <v>83</v>
      </c>
      <c r="B141" s="5" t="s">
        <v>18</v>
      </c>
      <c r="C141" s="5" t="s">
        <v>22</v>
      </c>
      <c r="D141" s="5" t="s">
        <v>60</v>
      </c>
      <c r="E141" s="5"/>
      <c r="F141" s="80">
        <f>F142</f>
        <v>0</v>
      </c>
      <c r="G141" s="80">
        <f>G142</f>
        <v>0</v>
      </c>
      <c r="H141" s="71">
        <f>F141+G141</f>
        <v>0</v>
      </c>
      <c r="I141" s="71"/>
    </row>
    <row r="142" spans="1:9" ht="25.5" hidden="1">
      <c r="A142" s="17" t="s">
        <v>19</v>
      </c>
      <c r="B142" s="5" t="s">
        <v>18</v>
      </c>
      <c r="C142" s="5" t="s">
        <v>22</v>
      </c>
      <c r="D142" s="5" t="s">
        <v>60</v>
      </c>
      <c r="E142" s="5" t="s">
        <v>20</v>
      </c>
      <c r="F142" s="80"/>
      <c r="G142" s="80"/>
      <c r="H142" s="71">
        <f>F142+G142</f>
        <v>0</v>
      </c>
      <c r="I142" s="71"/>
    </row>
    <row r="143" spans="1:9" ht="12.75" hidden="1">
      <c r="A143" s="17" t="s">
        <v>161</v>
      </c>
      <c r="B143" s="5" t="s">
        <v>18</v>
      </c>
      <c r="C143" s="5" t="s">
        <v>22</v>
      </c>
      <c r="D143" s="5" t="s">
        <v>177</v>
      </c>
      <c r="E143" s="5" t="s">
        <v>162</v>
      </c>
      <c r="F143" s="80"/>
      <c r="G143" s="80"/>
      <c r="H143" s="71"/>
      <c r="I143" s="71"/>
    </row>
    <row r="144" spans="1:9" s="2" customFormat="1" ht="30">
      <c r="A144" s="18" t="s">
        <v>38</v>
      </c>
      <c r="B144" s="19" t="s">
        <v>25</v>
      </c>
      <c r="C144" s="19" t="s">
        <v>55</v>
      </c>
      <c r="D144" s="19" t="s">
        <v>128</v>
      </c>
      <c r="E144" s="19" t="s">
        <v>78</v>
      </c>
      <c r="F144" s="83">
        <v>508.3</v>
      </c>
      <c r="G144" s="83">
        <f>G145+G155+G161+G158</f>
        <v>0</v>
      </c>
      <c r="H144" s="83">
        <f>H145+H155+H161+H158</f>
        <v>508.29999999999995</v>
      </c>
      <c r="I144" s="83"/>
    </row>
    <row r="145" spans="1:9" ht="14.25">
      <c r="A145" s="16" t="s">
        <v>39</v>
      </c>
      <c r="B145" s="3" t="s">
        <v>25</v>
      </c>
      <c r="C145" s="3" t="s">
        <v>11</v>
      </c>
      <c r="D145" s="3" t="s">
        <v>128</v>
      </c>
      <c r="E145" s="3" t="s">
        <v>78</v>
      </c>
      <c r="F145" s="80">
        <v>508.3</v>
      </c>
      <c r="G145" s="80">
        <f>G146+G149+G154</f>
        <v>0</v>
      </c>
      <c r="H145" s="80">
        <f>H146+H149+H154</f>
        <v>508.29999999999995</v>
      </c>
      <c r="I145" s="80"/>
    </row>
    <row r="146" spans="1:9" ht="25.5">
      <c r="A146" s="38" t="s">
        <v>59</v>
      </c>
      <c r="B146" s="20" t="s">
        <v>25</v>
      </c>
      <c r="C146" s="20" t="s">
        <v>11</v>
      </c>
      <c r="D146" s="20" t="s">
        <v>178</v>
      </c>
      <c r="E146" s="20" t="s">
        <v>78</v>
      </c>
      <c r="F146" s="84">
        <v>369.2</v>
      </c>
      <c r="G146" s="84">
        <f>G147</f>
        <v>0</v>
      </c>
      <c r="H146" s="84">
        <f>H147</f>
        <v>369.2</v>
      </c>
      <c r="I146" s="84"/>
    </row>
    <row r="147" spans="1:9" s="9" customFormat="1" ht="25.5">
      <c r="A147" s="17" t="s">
        <v>19</v>
      </c>
      <c r="B147" s="5" t="s">
        <v>25</v>
      </c>
      <c r="C147" s="5" t="s">
        <v>11</v>
      </c>
      <c r="D147" s="5" t="s">
        <v>179</v>
      </c>
      <c r="E147" s="5" t="s">
        <v>78</v>
      </c>
      <c r="F147" s="85">
        <f>F148</f>
        <v>369.2</v>
      </c>
      <c r="G147" s="85"/>
      <c r="H147" s="71">
        <f>F147+G147</f>
        <v>369.2</v>
      </c>
      <c r="I147" s="71"/>
    </row>
    <row r="148" spans="1:9" s="9" customFormat="1" ht="12.75">
      <c r="A148" s="17" t="s">
        <v>161</v>
      </c>
      <c r="B148" s="5" t="s">
        <v>25</v>
      </c>
      <c r="C148" s="5" t="s">
        <v>11</v>
      </c>
      <c r="D148" s="5" t="s">
        <v>179</v>
      </c>
      <c r="E148" s="5" t="s">
        <v>162</v>
      </c>
      <c r="F148" s="85">
        <v>369.2</v>
      </c>
      <c r="G148" s="85"/>
      <c r="H148" s="71"/>
      <c r="I148" s="71"/>
    </row>
    <row r="149" spans="1:9" ht="12.75">
      <c r="A149" s="37" t="s">
        <v>40</v>
      </c>
      <c r="B149" s="4" t="s">
        <v>25</v>
      </c>
      <c r="C149" s="4" t="s">
        <v>11</v>
      </c>
      <c r="D149" s="4" t="s">
        <v>180</v>
      </c>
      <c r="E149" s="4" t="s">
        <v>78</v>
      </c>
      <c r="F149" s="80">
        <v>139.1</v>
      </c>
      <c r="G149" s="80">
        <f>G150</f>
        <v>0</v>
      </c>
      <c r="H149" s="80">
        <f>H150</f>
        <v>139.1</v>
      </c>
      <c r="I149" s="80"/>
    </row>
    <row r="150" spans="1:9" ht="25.5">
      <c r="A150" s="17" t="s">
        <v>19</v>
      </c>
      <c r="B150" s="5" t="s">
        <v>25</v>
      </c>
      <c r="C150" s="5" t="s">
        <v>11</v>
      </c>
      <c r="D150" s="5" t="s">
        <v>181</v>
      </c>
      <c r="E150" s="5" t="s">
        <v>78</v>
      </c>
      <c r="F150" s="80">
        <v>139.1</v>
      </c>
      <c r="G150" s="80"/>
      <c r="H150" s="71">
        <f>F150+G150</f>
        <v>139.1</v>
      </c>
      <c r="I150" s="71"/>
    </row>
    <row r="151" spans="1:9" ht="12.75">
      <c r="A151" s="17" t="s">
        <v>161</v>
      </c>
      <c r="B151" s="5" t="s">
        <v>25</v>
      </c>
      <c r="C151" s="5" t="s">
        <v>11</v>
      </c>
      <c r="D151" s="5" t="s">
        <v>181</v>
      </c>
      <c r="E151" s="5" t="s">
        <v>162</v>
      </c>
      <c r="F151" s="80">
        <v>139.1</v>
      </c>
      <c r="G151" s="80"/>
      <c r="H151" s="71"/>
      <c r="I151" s="71"/>
    </row>
    <row r="152" spans="1:9" s="11" customFormat="1" ht="31.5" customHeight="1" hidden="1">
      <c r="A152" s="33" t="s">
        <v>242</v>
      </c>
      <c r="B152" s="10" t="s">
        <v>25</v>
      </c>
      <c r="C152" s="10" t="s">
        <v>11</v>
      </c>
      <c r="D152" s="10" t="s">
        <v>243</v>
      </c>
      <c r="E152" s="10" t="s">
        <v>78</v>
      </c>
      <c r="F152" s="86">
        <f>F153</f>
        <v>0</v>
      </c>
      <c r="G152" s="86"/>
      <c r="H152" s="81"/>
      <c r="I152" s="81"/>
    </row>
    <row r="153" spans="1:9" s="13" customFormat="1" ht="30.75" customHeight="1" hidden="1">
      <c r="A153" s="38" t="s">
        <v>244</v>
      </c>
      <c r="B153" s="20" t="s">
        <v>25</v>
      </c>
      <c r="C153" s="20" t="s">
        <v>11</v>
      </c>
      <c r="D153" s="20" t="s">
        <v>245</v>
      </c>
      <c r="E153" s="20" t="s">
        <v>78</v>
      </c>
      <c r="F153" s="74">
        <f>F154</f>
        <v>0</v>
      </c>
      <c r="G153" s="74"/>
      <c r="H153" s="71"/>
      <c r="I153" s="71"/>
    </row>
    <row r="154" spans="1:9" ht="16.5" customHeight="1" hidden="1">
      <c r="A154" s="37" t="s">
        <v>161</v>
      </c>
      <c r="B154" s="4" t="s">
        <v>25</v>
      </c>
      <c r="C154" s="4" t="s">
        <v>11</v>
      </c>
      <c r="D154" s="4" t="s">
        <v>245</v>
      </c>
      <c r="E154" s="4" t="s">
        <v>162</v>
      </c>
      <c r="F154" s="80"/>
      <c r="G154" s="80"/>
      <c r="H154" s="71"/>
      <c r="I154" s="71"/>
    </row>
    <row r="155" spans="1:9" ht="12.75" hidden="1">
      <c r="A155" s="17" t="s">
        <v>84</v>
      </c>
      <c r="B155" s="5" t="s">
        <v>25</v>
      </c>
      <c r="C155" s="5" t="s">
        <v>16</v>
      </c>
      <c r="D155" s="5" t="s">
        <v>128</v>
      </c>
      <c r="E155" s="5" t="s">
        <v>78</v>
      </c>
      <c r="F155" s="80">
        <f>F156</f>
        <v>0</v>
      </c>
      <c r="G155" s="80"/>
      <c r="H155" s="71">
        <f>F155+G155</f>
        <v>0</v>
      </c>
      <c r="I155" s="71"/>
    </row>
    <row r="156" spans="1:9" ht="25.5" hidden="1">
      <c r="A156" s="17" t="s">
        <v>85</v>
      </c>
      <c r="B156" s="5" t="s">
        <v>25</v>
      </c>
      <c r="C156" s="5" t="s">
        <v>16</v>
      </c>
      <c r="D156" s="5" t="s">
        <v>182</v>
      </c>
      <c r="E156" s="5" t="s">
        <v>78</v>
      </c>
      <c r="F156" s="80">
        <f>F157</f>
        <v>0</v>
      </c>
      <c r="G156" s="80"/>
      <c r="H156" s="71">
        <f>F156+G156</f>
        <v>0</v>
      </c>
      <c r="I156" s="71"/>
    </row>
    <row r="157" spans="1:9" ht="25.5" hidden="1">
      <c r="A157" s="17" t="s">
        <v>86</v>
      </c>
      <c r="B157" s="5" t="s">
        <v>25</v>
      </c>
      <c r="C157" s="5" t="s">
        <v>16</v>
      </c>
      <c r="D157" s="5" t="s">
        <v>183</v>
      </c>
      <c r="E157" s="5" t="s">
        <v>78</v>
      </c>
      <c r="F157" s="80"/>
      <c r="G157" s="80"/>
      <c r="H157" s="71">
        <f>F157+G157</f>
        <v>0</v>
      </c>
      <c r="I157" s="71"/>
    </row>
    <row r="158" spans="1:9" ht="12.75" hidden="1">
      <c r="A158" s="36" t="s">
        <v>84</v>
      </c>
      <c r="B158" s="5" t="s">
        <v>25</v>
      </c>
      <c r="C158" s="5" t="s">
        <v>16</v>
      </c>
      <c r="D158" s="5"/>
      <c r="E158" s="5"/>
      <c r="F158" s="80">
        <f aca="true" t="shared" si="9" ref="F158:H159">F159</f>
        <v>0</v>
      </c>
      <c r="G158" s="80">
        <f t="shared" si="9"/>
        <v>0</v>
      </c>
      <c r="H158" s="80">
        <f t="shared" si="9"/>
        <v>0</v>
      </c>
      <c r="I158" s="80"/>
    </row>
    <row r="159" spans="1:9" ht="12.75" hidden="1">
      <c r="A159" s="37" t="s">
        <v>84</v>
      </c>
      <c r="B159" s="5" t="s">
        <v>25</v>
      </c>
      <c r="C159" s="5" t="s">
        <v>16</v>
      </c>
      <c r="D159" s="5" t="s">
        <v>108</v>
      </c>
      <c r="E159" s="5"/>
      <c r="F159" s="80">
        <f t="shared" si="9"/>
        <v>0</v>
      </c>
      <c r="G159" s="80">
        <f t="shared" si="9"/>
        <v>0</v>
      </c>
      <c r="H159" s="80">
        <f t="shared" si="9"/>
        <v>0</v>
      </c>
      <c r="I159" s="80"/>
    </row>
    <row r="160" spans="1:9" ht="25.5" hidden="1">
      <c r="A160" s="17" t="s">
        <v>86</v>
      </c>
      <c r="B160" s="5" t="s">
        <v>25</v>
      </c>
      <c r="C160" s="5" t="s">
        <v>16</v>
      </c>
      <c r="D160" s="5" t="s">
        <v>108</v>
      </c>
      <c r="E160" s="5" t="s">
        <v>87</v>
      </c>
      <c r="F160" s="80"/>
      <c r="G160" s="80"/>
      <c r="H160" s="71">
        <f>F160+G160</f>
        <v>0</v>
      </c>
      <c r="I160" s="71"/>
    </row>
    <row r="161" spans="1:9" ht="38.25" hidden="1">
      <c r="A161" s="36" t="s">
        <v>95</v>
      </c>
      <c r="B161" s="5" t="s">
        <v>25</v>
      </c>
      <c r="C161" s="5" t="s">
        <v>66</v>
      </c>
      <c r="D161" s="5" t="s">
        <v>128</v>
      </c>
      <c r="E161" s="5" t="s">
        <v>78</v>
      </c>
      <c r="F161" s="80">
        <f>F162+F165</f>
        <v>0</v>
      </c>
      <c r="G161" s="80">
        <f>G162+G165</f>
        <v>0</v>
      </c>
      <c r="H161" s="80">
        <f>H162+H165</f>
        <v>0</v>
      </c>
      <c r="I161" s="80"/>
    </row>
    <row r="162" spans="1:9" ht="51" hidden="1">
      <c r="A162" s="37" t="s">
        <v>129</v>
      </c>
      <c r="B162" s="5" t="s">
        <v>25</v>
      </c>
      <c r="C162" s="5" t="s">
        <v>66</v>
      </c>
      <c r="D162" s="5" t="s">
        <v>130</v>
      </c>
      <c r="E162" s="5" t="s">
        <v>78</v>
      </c>
      <c r="F162" s="80">
        <f>F163</f>
        <v>0</v>
      </c>
      <c r="G162" s="80">
        <f>G163</f>
        <v>0</v>
      </c>
      <c r="H162" s="80">
        <f>H163</f>
        <v>0</v>
      </c>
      <c r="I162" s="80"/>
    </row>
    <row r="163" spans="1:9" ht="12.75" hidden="1">
      <c r="A163" s="17"/>
      <c r="B163" s="5"/>
      <c r="C163" s="5"/>
      <c r="D163" s="5"/>
      <c r="E163" s="5"/>
      <c r="F163" s="80"/>
      <c r="G163" s="80"/>
      <c r="H163" s="71"/>
      <c r="I163" s="71"/>
    </row>
    <row r="164" spans="1:9" ht="12.75" hidden="1">
      <c r="A164" s="17"/>
      <c r="B164" s="5"/>
      <c r="C164" s="5"/>
      <c r="D164" s="5"/>
      <c r="E164" s="5"/>
      <c r="F164" s="80"/>
      <c r="G164" s="80"/>
      <c r="H164" s="71"/>
      <c r="I164" s="71"/>
    </row>
    <row r="165" spans="1:9" ht="68.25" customHeight="1" hidden="1">
      <c r="A165" s="17"/>
      <c r="B165" s="5"/>
      <c r="C165" s="5"/>
      <c r="D165" s="5"/>
      <c r="E165" s="5"/>
      <c r="F165" s="80"/>
      <c r="G165" s="80"/>
      <c r="H165" s="71"/>
      <c r="I165" s="71"/>
    </row>
    <row r="166" spans="1:9" ht="12.75" hidden="1">
      <c r="A166" s="17"/>
      <c r="B166" s="5"/>
      <c r="C166" s="5"/>
      <c r="D166" s="5"/>
      <c r="E166" s="5"/>
      <c r="F166" s="80"/>
      <c r="G166" s="80"/>
      <c r="H166" s="71"/>
      <c r="I166" s="71"/>
    </row>
    <row r="167" spans="1:9" ht="12.75" hidden="1">
      <c r="A167" s="17"/>
      <c r="B167" s="5"/>
      <c r="C167" s="5"/>
      <c r="D167" s="5"/>
      <c r="E167" s="5"/>
      <c r="F167" s="80"/>
      <c r="G167" s="80"/>
      <c r="H167" s="71"/>
      <c r="I167" s="71"/>
    </row>
    <row r="168" spans="1:9" ht="12.75" hidden="1">
      <c r="A168" s="17"/>
      <c r="B168" s="5"/>
      <c r="C168" s="5"/>
      <c r="D168" s="5"/>
      <c r="E168" s="5"/>
      <c r="F168" s="80"/>
      <c r="G168" s="80"/>
      <c r="H168" s="71"/>
      <c r="I168" s="71"/>
    </row>
    <row r="169" spans="1:9" ht="12.75" hidden="1">
      <c r="A169" s="17"/>
      <c r="B169" s="5"/>
      <c r="C169" s="5"/>
      <c r="D169" s="5"/>
      <c r="E169" s="5"/>
      <c r="F169" s="80"/>
      <c r="G169" s="80"/>
      <c r="H169" s="71"/>
      <c r="I169" s="71"/>
    </row>
    <row r="170" spans="1:9" s="2" customFormat="1" ht="30" hidden="1">
      <c r="A170" s="18" t="s">
        <v>184</v>
      </c>
      <c r="B170" s="19" t="s">
        <v>22</v>
      </c>
      <c r="C170" s="19" t="s">
        <v>55</v>
      </c>
      <c r="D170" s="19" t="s">
        <v>128</v>
      </c>
      <c r="E170" s="19" t="s">
        <v>78</v>
      </c>
      <c r="F170" s="83">
        <f>F171+F177+F187+F194+F198</f>
        <v>0</v>
      </c>
      <c r="G170" s="83">
        <f>G171+G207+G210</f>
        <v>0</v>
      </c>
      <c r="H170" s="83">
        <f>H171+H207+H210</f>
        <v>0</v>
      </c>
      <c r="I170" s="83"/>
    </row>
    <row r="171" spans="1:9" ht="14.25" hidden="1">
      <c r="A171" s="16" t="s">
        <v>185</v>
      </c>
      <c r="B171" s="3" t="s">
        <v>22</v>
      </c>
      <c r="C171" s="3" t="s">
        <v>11</v>
      </c>
      <c r="D171" s="3" t="s">
        <v>128</v>
      </c>
      <c r="E171" s="3" t="s">
        <v>78</v>
      </c>
      <c r="F171" s="80">
        <f>F174</f>
        <v>0</v>
      </c>
      <c r="G171" s="80">
        <f>G172+G174+G178+G181+G203</f>
        <v>0</v>
      </c>
      <c r="H171" s="80">
        <f>H172+H174+H178+H181+H203</f>
        <v>0</v>
      </c>
      <c r="I171" s="80"/>
    </row>
    <row r="172" spans="1:9" ht="51" hidden="1">
      <c r="A172" s="37" t="s">
        <v>100</v>
      </c>
      <c r="B172" s="4" t="s">
        <v>22</v>
      </c>
      <c r="C172" s="4" t="s">
        <v>11</v>
      </c>
      <c r="D172" s="4" t="s">
        <v>60</v>
      </c>
      <c r="E172" s="4">
        <v>0</v>
      </c>
      <c r="F172" s="80">
        <f>F173</f>
        <v>0</v>
      </c>
      <c r="G172" s="80">
        <f>G173</f>
        <v>0</v>
      </c>
      <c r="H172" s="71">
        <f>F172+G172</f>
        <v>0</v>
      </c>
      <c r="I172" s="71"/>
    </row>
    <row r="173" spans="1:9" ht="25.5" hidden="1">
      <c r="A173" s="17" t="s">
        <v>19</v>
      </c>
      <c r="B173" s="5" t="s">
        <v>22</v>
      </c>
      <c r="C173" s="5" t="s">
        <v>11</v>
      </c>
      <c r="D173" s="5" t="s">
        <v>60</v>
      </c>
      <c r="E173" s="5">
        <v>327</v>
      </c>
      <c r="F173" s="80"/>
      <c r="G173" s="80"/>
      <c r="H173" s="71">
        <f>F173+G173</f>
        <v>0</v>
      </c>
      <c r="I173" s="71"/>
    </row>
    <row r="174" spans="1:9" ht="25.5" hidden="1">
      <c r="A174" s="37" t="s">
        <v>41</v>
      </c>
      <c r="B174" s="4" t="s">
        <v>22</v>
      </c>
      <c r="C174" s="4" t="s">
        <v>11</v>
      </c>
      <c r="D174" s="4" t="s">
        <v>186</v>
      </c>
      <c r="E174" s="4" t="s">
        <v>78</v>
      </c>
      <c r="F174" s="80">
        <f aca="true" t="shared" si="10" ref="F174:H175">F175</f>
        <v>0</v>
      </c>
      <c r="G174" s="80">
        <f t="shared" si="10"/>
        <v>0</v>
      </c>
      <c r="H174" s="80">
        <f t="shared" si="10"/>
        <v>0</v>
      </c>
      <c r="I174" s="80"/>
    </row>
    <row r="175" spans="1:9" ht="25.5" hidden="1">
      <c r="A175" s="17" t="s">
        <v>19</v>
      </c>
      <c r="B175" s="5" t="s">
        <v>22</v>
      </c>
      <c r="C175" s="5" t="s">
        <v>11</v>
      </c>
      <c r="D175" s="5" t="s">
        <v>187</v>
      </c>
      <c r="E175" s="5" t="s">
        <v>78</v>
      </c>
      <c r="F175" s="80">
        <f t="shared" si="10"/>
        <v>0</v>
      </c>
      <c r="G175" s="80">
        <f t="shared" si="10"/>
        <v>0</v>
      </c>
      <c r="H175" s="80">
        <f t="shared" si="10"/>
        <v>0</v>
      </c>
      <c r="I175" s="80"/>
    </row>
    <row r="176" spans="1:9" ht="12.75" hidden="1">
      <c r="A176" s="17" t="s">
        <v>161</v>
      </c>
      <c r="B176" s="5" t="s">
        <v>188</v>
      </c>
      <c r="C176" s="5" t="s">
        <v>11</v>
      </c>
      <c r="D176" s="5" t="s">
        <v>187</v>
      </c>
      <c r="E176" s="5" t="s">
        <v>162</v>
      </c>
      <c r="F176" s="80"/>
      <c r="G176" s="80"/>
      <c r="H176" s="71"/>
      <c r="I176" s="71"/>
    </row>
    <row r="177" spans="1:9" s="11" customFormat="1" ht="15" hidden="1">
      <c r="A177" s="33" t="s">
        <v>189</v>
      </c>
      <c r="B177" s="10" t="s">
        <v>22</v>
      </c>
      <c r="C177" s="10" t="s">
        <v>21</v>
      </c>
      <c r="D177" s="10" t="s">
        <v>128</v>
      </c>
      <c r="E177" s="10" t="s">
        <v>78</v>
      </c>
      <c r="F177" s="86">
        <f>F178+F181+F184</f>
        <v>0</v>
      </c>
      <c r="G177" s="86"/>
      <c r="H177" s="81"/>
      <c r="I177" s="81"/>
    </row>
    <row r="178" spans="1:9" ht="29.25" customHeight="1" hidden="1">
      <c r="A178" s="37" t="s">
        <v>41</v>
      </c>
      <c r="B178" s="4" t="s">
        <v>22</v>
      </c>
      <c r="C178" s="4" t="s">
        <v>21</v>
      </c>
      <c r="D178" s="4" t="s">
        <v>186</v>
      </c>
      <c r="E178" s="4" t="s">
        <v>78</v>
      </c>
      <c r="F178" s="80">
        <f>F179</f>
        <v>0</v>
      </c>
      <c r="G178" s="80">
        <f>G179</f>
        <v>0</v>
      </c>
      <c r="H178" s="71">
        <f>F178+G178</f>
        <v>0</v>
      </c>
      <c r="I178" s="71"/>
    </row>
    <row r="179" spans="1:9" ht="25.5" hidden="1">
      <c r="A179" s="17" t="s">
        <v>19</v>
      </c>
      <c r="B179" s="5" t="s">
        <v>22</v>
      </c>
      <c r="C179" s="5" t="s">
        <v>21</v>
      </c>
      <c r="D179" s="5" t="s">
        <v>187</v>
      </c>
      <c r="E179" s="5" t="s">
        <v>78</v>
      </c>
      <c r="F179" s="80">
        <f>F180</f>
        <v>0</v>
      </c>
      <c r="G179" s="80"/>
      <c r="H179" s="71">
        <f>F179+G179</f>
        <v>0</v>
      </c>
      <c r="I179" s="71"/>
    </row>
    <row r="180" spans="1:9" ht="12.75" hidden="1">
      <c r="A180" s="17" t="s">
        <v>161</v>
      </c>
      <c r="B180" s="5" t="s">
        <v>22</v>
      </c>
      <c r="C180" s="5" t="s">
        <v>21</v>
      </c>
      <c r="D180" s="5" t="s">
        <v>187</v>
      </c>
      <c r="E180" s="5" t="s">
        <v>162</v>
      </c>
      <c r="F180" s="80"/>
      <c r="G180" s="80"/>
      <c r="H180" s="71"/>
      <c r="I180" s="71"/>
    </row>
    <row r="181" spans="1:9" ht="12.75" hidden="1">
      <c r="A181" s="37"/>
      <c r="B181" s="4"/>
      <c r="C181" s="4"/>
      <c r="D181" s="4"/>
      <c r="E181" s="4"/>
      <c r="F181" s="80"/>
      <c r="G181" s="80"/>
      <c r="H181" s="71"/>
      <c r="I181" s="71"/>
    </row>
    <row r="182" spans="1:9" ht="12.75" hidden="1">
      <c r="A182" s="37"/>
      <c r="B182" s="4"/>
      <c r="C182" s="4"/>
      <c r="D182" s="4"/>
      <c r="E182" s="4"/>
      <c r="F182" s="80"/>
      <c r="G182" s="80"/>
      <c r="H182" s="71"/>
      <c r="I182" s="71"/>
    </row>
    <row r="183" spans="1:9" ht="12.75" hidden="1">
      <c r="A183" s="37"/>
      <c r="B183" s="4"/>
      <c r="C183" s="4"/>
      <c r="D183" s="4"/>
      <c r="E183" s="4"/>
      <c r="F183" s="80"/>
      <c r="G183" s="80"/>
      <c r="H183" s="71"/>
      <c r="I183" s="71"/>
    </row>
    <row r="184" spans="1:9" s="9" customFormat="1" ht="12.75" hidden="1">
      <c r="A184" s="17" t="s">
        <v>115</v>
      </c>
      <c r="B184" s="23" t="s">
        <v>22</v>
      </c>
      <c r="C184" s="23" t="s">
        <v>21</v>
      </c>
      <c r="D184" s="23" t="s">
        <v>166</v>
      </c>
      <c r="E184" s="23" t="s">
        <v>78</v>
      </c>
      <c r="F184" s="73">
        <f>F185</f>
        <v>0</v>
      </c>
      <c r="G184" s="73"/>
      <c r="H184" s="72"/>
      <c r="I184" s="72"/>
    </row>
    <row r="185" spans="1:9" s="13" customFormat="1" ht="51" hidden="1">
      <c r="A185" s="38" t="s">
        <v>116</v>
      </c>
      <c r="B185" s="4" t="s">
        <v>22</v>
      </c>
      <c r="C185" s="4" t="s">
        <v>21</v>
      </c>
      <c r="D185" s="4" t="s">
        <v>190</v>
      </c>
      <c r="E185" s="4" t="s">
        <v>78</v>
      </c>
      <c r="F185" s="74">
        <f>F186</f>
        <v>0</v>
      </c>
      <c r="G185" s="74"/>
      <c r="H185" s="71"/>
      <c r="I185" s="71"/>
    </row>
    <row r="186" spans="1:9" ht="12.75" hidden="1">
      <c r="A186" s="37" t="s">
        <v>161</v>
      </c>
      <c r="B186" s="4" t="s">
        <v>188</v>
      </c>
      <c r="C186" s="4" t="s">
        <v>21</v>
      </c>
      <c r="D186" s="4" t="s">
        <v>190</v>
      </c>
      <c r="E186" s="4" t="s">
        <v>162</v>
      </c>
      <c r="F186" s="80"/>
      <c r="G186" s="80"/>
      <c r="H186" s="71"/>
      <c r="I186" s="71"/>
    </row>
    <row r="187" spans="1:9" s="9" customFormat="1" ht="12.75" hidden="1">
      <c r="A187" s="44" t="s">
        <v>191</v>
      </c>
      <c r="B187" s="23" t="s">
        <v>22</v>
      </c>
      <c r="C187" s="23" t="s">
        <v>16</v>
      </c>
      <c r="D187" s="23" t="s">
        <v>128</v>
      </c>
      <c r="E187" s="23" t="s">
        <v>78</v>
      </c>
      <c r="F187" s="73">
        <f>F188+F191</f>
        <v>0</v>
      </c>
      <c r="G187" s="73"/>
      <c r="H187" s="72"/>
      <c r="I187" s="72"/>
    </row>
    <row r="188" spans="1:9" ht="25.5" hidden="1">
      <c r="A188" s="37" t="s">
        <v>41</v>
      </c>
      <c r="B188" s="4" t="s">
        <v>22</v>
      </c>
      <c r="C188" s="4" t="s">
        <v>16</v>
      </c>
      <c r="D188" s="4" t="s">
        <v>186</v>
      </c>
      <c r="E188" s="4" t="s">
        <v>78</v>
      </c>
      <c r="F188" s="80">
        <f>F189</f>
        <v>0</v>
      </c>
      <c r="G188" s="80"/>
      <c r="H188" s="71"/>
      <c r="I188" s="71"/>
    </row>
    <row r="189" spans="1:9" ht="25.5" hidden="1">
      <c r="A189" s="37" t="s">
        <v>19</v>
      </c>
      <c r="B189" s="4" t="s">
        <v>22</v>
      </c>
      <c r="C189" s="4" t="s">
        <v>16</v>
      </c>
      <c r="D189" s="4" t="s">
        <v>187</v>
      </c>
      <c r="E189" s="4" t="s">
        <v>78</v>
      </c>
      <c r="F189" s="80">
        <f>F190</f>
        <v>0</v>
      </c>
      <c r="G189" s="80"/>
      <c r="H189" s="71"/>
      <c r="I189" s="71"/>
    </row>
    <row r="190" spans="1:9" ht="12.75" hidden="1">
      <c r="A190" s="37" t="s">
        <v>161</v>
      </c>
      <c r="B190" s="4" t="s">
        <v>22</v>
      </c>
      <c r="C190" s="4" t="s">
        <v>16</v>
      </c>
      <c r="D190" s="4" t="s">
        <v>187</v>
      </c>
      <c r="E190" s="4" t="s">
        <v>162</v>
      </c>
      <c r="F190" s="80"/>
      <c r="G190" s="80"/>
      <c r="H190" s="71"/>
      <c r="I190" s="71"/>
    </row>
    <row r="191" spans="1:9" ht="12.75" hidden="1">
      <c r="A191" s="38" t="s">
        <v>115</v>
      </c>
      <c r="B191" s="4" t="s">
        <v>22</v>
      </c>
      <c r="C191" s="4" t="s">
        <v>16</v>
      </c>
      <c r="D191" s="4" t="s">
        <v>166</v>
      </c>
      <c r="E191" s="4" t="s">
        <v>78</v>
      </c>
      <c r="F191" s="80">
        <f>F192</f>
        <v>0</v>
      </c>
      <c r="G191" s="80"/>
      <c r="H191" s="71"/>
      <c r="I191" s="71"/>
    </row>
    <row r="192" spans="1:9" ht="51" hidden="1">
      <c r="A192" s="17" t="s">
        <v>116</v>
      </c>
      <c r="B192" s="4" t="s">
        <v>22</v>
      </c>
      <c r="C192" s="4" t="s">
        <v>16</v>
      </c>
      <c r="D192" s="4" t="s">
        <v>190</v>
      </c>
      <c r="E192" s="4" t="s">
        <v>78</v>
      </c>
      <c r="F192" s="80">
        <f>F193</f>
        <v>0</v>
      </c>
      <c r="G192" s="80"/>
      <c r="H192" s="71"/>
      <c r="I192" s="71"/>
    </row>
    <row r="193" spans="1:9" ht="12.75" hidden="1">
      <c r="A193" s="37" t="s">
        <v>161</v>
      </c>
      <c r="B193" s="4" t="s">
        <v>188</v>
      </c>
      <c r="C193" s="4" t="s">
        <v>16</v>
      </c>
      <c r="D193" s="4" t="s">
        <v>190</v>
      </c>
      <c r="E193" s="4" t="s">
        <v>162</v>
      </c>
      <c r="F193" s="80"/>
      <c r="G193" s="80"/>
      <c r="H193" s="71"/>
      <c r="I193" s="71"/>
    </row>
    <row r="194" spans="1:9" ht="12.75" hidden="1">
      <c r="A194" s="37" t="s">
        <v>192</v>
      </c>
      <c r="B194" s="4" t="s">
        <v>22</v>
      </c>
      <c r="C194" s="4" t="s">
        <v>25</v>
      </c>
      <c r="D194" s="4" t="s">
        <v>128</v>
      </c>
      <c r="E194" s="4" t="s">
        <v>78</v>
      </c>
      <c r="F194" s="80">
        <f>F195</f>
        <v>0</v>
      </c>
      <c r="G194" s="80"/>
      <c r="H194" s="71"/>
      <c r="I194" s="71"/>
    </row>
    <row r="195" spans="1:9" ht="25.5" hidden="1">
      <c r="A195" s="37" t="s">
        <v>193</v>
      </c>
      <c r="B195" s="4" t="s">
        <v>22</v>
      </c>
      <c r="C195" s="4" t="s">
        <v>25</v>
      </c>
      <c r="D195" s="4" t="s">
        <v>195</v>
      </c>
      <c r="E195" s="4" t="s">
        <v>78</v>
      </c>
      <c r="F195" s="80">
        <f>F196</f>
        <v>0</v>
      </c>
      <c r="G195" s="80"/>
      <c r="H195" s="71"/>
      <c r="I195" s="71"/>
    </row>
    <row r="196" spans="1:9" ht="25.5" hidden="1">
      <c r="A196" s="37" t="s">
        <v>194</v>
      </c>
      <c r="B196" s="4" t="s">
        <v>22</v>
      </c>
      <c r="C196" s="4" t="s">
        <v>25</v>
      </c>
      <c r="D196" s="4" t="s">
        <v>196</v>
      </c>
      <c r="E196" s="4" t="s">
        <v>78</v>
      </c>
      <c r="F196" s="80">
        <f>F197</f>
        <v>0</v>
      </c>
      <c r="G196" s="80"/>
      <c r="H196" s="71"/>
      <c r="I196" s="71"/>
    </row>
    <row r="197" spans="1:9" ht="25.5" hidden="1">
      <c r="A197" s="37" t="s">
        <v>134</v>
      </c>
      <c r="B197" s="4" t="s">
        <v>22</v>
      </c>
      <c r="C197" s="4" t="s">
        <v>25</v>
      </c>
      <c r="D197" s="4" t="s">
        <v>196</v>
      </c>
      <c r="E197" s="4" t="s">
        <v>136</v>
      </c>
      <c r="F197" s="80"/>
      <c r="G197" s="80"/>
      <c r="H197" s="71"/>
      <c r="I197" s="71"/>
    </row>
    <row r="198" spans="1:9" ht="25.5" customHeight="1" hidden="1">
      <c r="A198" s="37"/>
      <c r="B198" s="4"/>
      <c r="C198" s="4"/>
      <c r="D198" s="4"/>
      <c r="E198" s="4"/>
      <c r="F198" s="80"/>
      <c r="G198" s="80"/>
      <c r="H198" s="80"/>
      <c r="I198" s="80"/>
    </row>
    <row r="199" spans="1:9" ht="12.75" hidden="1">
      <c r="A199" s="37"/>
      <c r="B199" s="4"/>
      <c r="C199" s="4"/>
      <c r="D199" s="4"/>
      <c r="E199" s="4"/>
      <c r="F199" s="80"/>
      <c r="G199" s="80"/>
      <c r="H199" s="80"/>
      <c r="I199" s="80"/>
    </row>
    <row r="200" spans="1:9" ht="12.75" hidden="1">
      <c r="A200" s="37"/>
      <c r="B200" s="4"/>
      <c r="C200" s="4"/>
      <c r="D200" s="4"/>
      <c r="E200" s="4"/>
      <c r="F200" s="80"/>
      <c r="G200" s="80"/>
      <c r="H200" s="71"/>
      <c r="I200" s="71"/>
    </row>
    <row r="201" spans="1:9" ht="12.75" hidden="1">
      <c r="A201" s="37"/>
      <c r="B201" s="4"/>
      <c r="C201" s="4"/>
      <c r="D201" s="4"/>
      <c r="E201" s="4"/>
      <c r="F201" s="80"/>
      <c r="G201" s="80"/>
      <c r="H201" s="71"/>
      <c r="I201" s="71"/>
    </row>
    <row r="202" spans="1:9" ht="12.75" hidden="1">
      <c r="A202" s="17"/>
      <c r="B202" s="5"/>
      <c r="C202" s="5"/>
      <c r="D202" s="5"/>
      <c r="E202" s="5"/>
      <c r="F202" s="80"/>
      <c r="G202" s="80"/>
      <c r="H202" s="71"/>
      <c r="I202" s="71"/>
    </row>
    <row r="203" spans="1:9" s="13" customFormat="1" ht="24" customHeight="1" hidden="1">
      <c r="A203" s="38"/>
      <c r="B203" s="20"/>
      <c r="C203" s="20"/>
      <c r="D203" s="20"/>
      <c r="E203" s="20"/>
      <c r="F203" s="74"/>
      <c r="G203" s="74"/>
      <c r="H203" s="74"/>
      <c r="I203" s="74"/>
    </row>
    <row r="204" spans="1:9" ht="12.75" hidden="1">
      <c r="A204" s="17"/>
      <c r="B204" s="5"/>
      <c r="C204" s="5"/>
      <c r="D204" s="5"/>
      <c r="E204" s="5"/>
      <c r="F204" s="80"/>
      <c r="G204" s="80"/>
      <c r="H204" s="71"/>
      <c r="I204" s="71"/>
    </row>
    <row r="205" spans="1:9" ht="12.75" hidden="1">
      <c r="A205" s="17"/>
      <c r="B205" s="5"/>
      <c r="C205" s="5"/>
      <c r="D205" s="5"/>
      <c r="E205" s="5"/>
      <c r="F205" s="80"/>
      <c r="G205" s="80"/>
      <c r="H205" s="71"/>
      <c r="I205" s="71"/>
    </row>
    <row r="206" spans="1:9" ht="12.75" hidden="1">
      <c r="A206" s="17"/>
      <c r="B206" s="5"/>
      <c r="C206" s="5"/>
      <c r="D206" s="5"/>
      <c r="E206" s="5"/>
      <c r="F206" s="80"/>
      <c r="G206" s="80"/>
      <c r="H206" s="71">
        <f>F206+G206</f>
        <v>0</v>
      </c>
      <c r="I206" s="71"/>
    </row>
    <row r="207" spans="1:9" ht="14.25" hidden="1">
      <c r="A207" s="16" t="s">
        <v>43</v>
      </c>
      <c r="B207" s="3" t="s">
        <v>22</v>
      </c>
      <c r="C207" s="3" t="s">
        <v>21</v>
      </c>
      <c r="D207" s="3">
        <v>0</v>
      </c>
      <c r="E207" s="3">
        <v>0</v>
      </c>
      <c r="F207" s="80">
        <f>F208</f>
        <v>0</v>
      </c>
      <c r="G207" s="80">
        <f>G208</f>
        <v>0</v>
      </c>
      <c r="H207" s="71">
        <f>F207+G207</f>
        <v>0</v>
      </c>
      <c r="I207" s="71"/>
    </row>
    <row r="208" spans="1:9" ht="25.5" hidden="1">
      <c r="A208" s="37" t="s">
        <v>44</v>
      </c>
      <c r="B208" s="4" t="s">
        <v>22</v>
      </c>
      <c r="C208" s="4" t="s">
        <v>21</v>
      </c>
      <c r="D208" s="4" t="s">
        <v>45</v>
      </c>
      <c r="E208" s="34">
        <v>0</v>
      </c>
      <c r="F208" s="80">
        <f>F209</f>
        <v>0</v>
      </c>
      <c r="G208" s="80">
        <f>G209</f>
        <v>0</v>
      </c>
      <c r="H208" s="71">
        <f>F208+G208</f>
        <v>0</v>
      </c>
      <c r="I208" s="71"/>
    </row>
    <row r="209" spans="1:9" ht="25.5" hidden="1">
      <c r="A209" s="17" t="s">
        <v>37</v>
      </c>
      <c r="B209" s="5" t="s">
        <v>22</v>
      </c>
      <c r="C209" s="5" t="s">
        <v>21</v>
      </c>
      <c r="D209" s="5" t="s">
        <v>45</v>
      </c>
      <c r="E209" s="5" t="s">
        <v>42</v>
      </c>
      <c r="F209" s="80"/>
      <c r="G209" s="80"/>
      <c r="H209" s="71">
        <f>F209+G209</f>
        <v>0</v>
      </c>
      <c r="I209" s="71"/>
    </row>
    <row r="210" spans="1:9" ht="25.5" hidden="1">
      <c r="A210" s="17" t="s">
        <v>113</v>
      </c>
      <c r="B210" s="5" t="s">
        <v>22</v>
      </c>
      <c r="C210" s="5" t="s">
        <v>16</v>
      </c>
      <c r="D210" s="5"/>
      <c r="E210" s="5"/>
      <c r="F210" s="80">
        <f>F213</f>
        <v>0</v>
      </c>
      <c r="G210" s="80">
        <f>G213+G211</f>
        <v>0</v>
      </c>
      <c r="H210" s="71">
        <f>F210+G210</f>
        <v>0</v>
      </c>
      <c r="I210" s="71"/>
    </row>
    <row r="211" spans="1:9" ht="25.5" hidden="1">
      <c r="A211" s="17" t="s">
        <v>118</v>
      </c>
      <c r="B211" s="5" t="s">
        <v>22</v>
      </c>
      <c r="C211" s="5" t="s">
        <v>16</v>
      </c>
      <c r="D211" s="5" t="s">
        <v>77</v>
      </c>
      <c r="E211" s="5"/>
      <c r="F211" s="80">
        <f>F212</f>
        <v>0</v>
      </c>
      <c r="G211" s="80">
        <f>G212</f>
        <v>0</v>
      </c>
      <c r="H211" s="71">
        <f>H212</f>
        <v>0</v>
      </c>
      <c r="I211" s="71"/>
    </row>
    <row r="212" spans="1:9" ht="12.75" hidden="1">
      <c r="A212" s="17" t="s">
        <v>80</v>
      </c>
      <c r="B212" s="5" t="s">
        <v>22</v>
      </c>
      <c r="C212" s="5" t="s">
        <v>16</v>
      </c>
      <c r="D212" s="5" t="s">
        <v>77</v>
      </c>
      <c r="E212" s="5" t="s">
        <v>79</v>
      </c>
      <c r="F212" s="80"/>
      <c r="G212" s="80"/>
      <c r="H212" s="71">
        <f>F212+G212</f>
        <v>0</v>
      </c>
      <c r="I212" s="71"/>
    </row>
    <row r="213" spans="1:9" ht="63.75" customHeight="1" hidden="1" thickBot="1">
      <c r="A213" s="17" t="s">
        <v>114</v>
      </c>
      <c r="B213" s="5" t="s">
        <v>22</v>
      </c>
      <c r="C213" s="5" t="s">
        <v>16</v>
      </c>
      <c r="D213" s="5" t="s">
        <v>60</v>
      </c>
      <c r="E213" s="5"/>
      <c r="F213" s="80">
        <f>F214</f>
        <v>0</v>
      </c>
      <c r="G213" s="80">
        <f>G214</f>
        <v>0</v>
      </c>
      <c r="H213" s="71">
        <f>F213+G213</f>
        <v>0</v>
      </c>
      <c r="I213" s="71"/>
    </row>
    <row r="214" spans="1:9" ht="25.5" hidden="1">
      <c r="A214" s="17" t="s">
        <v>19</v>
      </c>
      <c r="B214" s="5" t="s">
        <v>22</v>
      </c>
      <c r="C214" s="5" t="s">
        <v>16</v>
      </c>
      <c r="D214" s="5" t="s">
        <v>60</v>
      </c>
      <c r="E214" s="5" t="s">
        <v>20</v>
      </c>
      <c r="F214" s="80">
        <v>0</v>
      </c>
      <c r="G214" s="80"/>
      <c r="H214" s="71">
        <f>F214+G214</f>
        <v>0</v>
      </c>
      <c r="I214" s="71"/>
    </row>
    <row r="215" spans="1:9" s="2" customFormat="1" ht="15">
      <c r="A215" s="18" t="s">
        <v>46</v>
      </c>
      <c r="B215" s="19" t="s">
        <v>23</v>
      </c>
      <c r="C215" s="19" t="s">
        <v>55</v>
      </c>
      <c r="D215" s="19" t="s">
        <v>128</v>
      </c>
      <c r="E215" s="19" t="s">
        <v>78</v>
      </c>
      <c r="F215" s="83">
        <f>F216+F221+F239+F254+F227</f>
        <v>49.3</v>
      </c>
      <c r="G215" s="83">
        <f>G216+G221+G239+G245+G227</f>
        <v>0</v>
      </c>
      <c r="H215" s="83">
        <f>H216+H221+H239+H245+H227</f>
        <v>49.3</v>
      </c>
      <c r="I215" s="83"/>
    </row>
    <row r="216" spans="1:9" s="13" customFormat="1" ht="14.25">
      <c r="A216" s="38" t="s">
        <v>88</v>
      </c>
      <c r="B216" s="10" t="s">
        <v>23</v>
      </c>
      <c r="C216" s="10" t="s">
        <v>11</v>
      </c>
      <c r="D216" s="10" t="s">
        <v>128</v>
      </c>
      <c r="E216" s="10" t="s">
        <v>78</v>
      </c>
      <c r="F216" s="84">
        <f>F217</f>
        <v>49.3</v>
      </c>
      <c r="G216" s="84">
        <f>G217</f>
        <v>0</v>
      </c>
      <c r="H216" s="84">
        <f>H217</f>
        <v>49.3</v>
      </c>
      <c r="I216" s="84"/>
    </row>
    <row r="217" spans="1:9" s="13" customFormat="1" ht="14.25">
      <c r="A217" s="38" t="s">
        <v>89</v>
      </c>
      <c r="B217" s="10" t="s">
        <v>23</v>
      </c>
      <c r="C217" s="10" t="s">
        <v>11</v>
      </c>
      <c r="D217" s="10" t="s">
        <v>197</v>
      </c>
      <c r="E217" s="10" t="s">
        <v>78</v>
      </c>
      <c r="F217" s="84">
        <f>F218</f>
        <v>49.3</v>
      </c>
      <c r="G217" s="84">
        <f>G219</f>
        <v>0</v>
      </c>
      <c r="H217" s="84">
        <f>H219</f>
        <v>49.3</v>
      </c>
      <c r="I217" s="84"/>
    </row>
    <row r="218" spans="1:9" s="13" customFormat="1" ht="25.5">
      <c r="A218" s="38" t="s">
        <v>198</v>
      </c>
      <c r="B218" s="10" t="s">
        <v>23</v>
      </c>
      <c r="C218" s="10" t="s">
        <v>11</v>
      </c>
      <c r="D218" s="10" t="s">
        <v>199</v>
      </c>
      <c r="E218" s="10" t="s">
        <v>78</v>
      </c>
      <c r="F218" s="84">
        <f>F219</f>
        <v>49.3</v>
      </c>
      <c r="G218" s="84"/>
      <c r="H218" s="84"/>
      <c r="I218" s="84"/>
    </row>
    <row r="219" spans="1:9" s="13" customFormat="1" ht="36">
      <c r="A219" s="43" t="s">
        <v>200</v>
      </c>
      <c r="B219" s="10" t="s">
        <v>23</v>
      </c>
      <c r="C219" s="10" t="s">
        <v>11</v>
      </c>
      <c r="D219" s="10" t="s">
        <v>201</v>
      </c>
      <c r="E219" s="10" t="s">
        <v>78</v>
      </c>
      <c r="F219" s="84">
        <f>F220</f>
        <v>49.3</v>
      </c>
      <c r="G219" s="84"/>
      <c r="H219" s="71">
        <f>F219+G219</f>
        <v>49.3</v>
      </c>
      <c r="I219" s="71"/>
    </row>
    <row r="220" spans="1:9" s="13" customFormat="1" ht="14.25">
      <c r="A220" s="43" t="s">
        <v>202</v>
      </c>
      <c r="B220" s="10" t="s">
        <v>23</v>
      </c>
      <c r="C220" s="10" t="s">
        <v>11</v>
      </c>
      <c r="D220" s="10" t="s">
        <v>201</v>
      </c>
      <c r="E220" s="10" t="s">
        <v>15</v>
      </c>
      <c r="F220" s="84">
        <v>49.3</v>
      </c>
      <c r="G220" s="84"/>
      <c r="H220" s="71"/>
      <c r="I220" s="71"/>
    </row>
    <row r="221" spans="1:9" ht="14.25" hidden="1">
      <c r="A221" s="16" t="s">
        <v>47</v>
      </c>
      <c r="B221" s="3">
        <v>10</v>
      </c>
      <c r="C221" s="3" t="s">
        <v>21</v>
      </c>
      <c r="D221" s="3" t="s">
        <v>128</v>
      </c>
      <c r="E221" s="3" t="s">
        <v>78</v>
      </c>
      <c r="F221" s="80">
        <f aca="true" t="shared" si="11" ref="F221:H222">F222</f>
        <v>0</v>
      </c>
      <c r="G221" s="80">
        <f t="shared" si="11"/>
        <v>0</v>
      </c>
      <c r="H221" s="80">
        <f t="shared" si="11"/>
        <v>0</v>
      </c>
      <c r="I221" s="80"/>
    </row>
    <row r="222" spans="1:9" ht="12.75" hidden="1">
      <c r="A222" s="37" t="s">
        <v>61</v>
      </c>
      <c r="B222" s="4" t="s">
        <v>23</v>
      </c>
      <c r="C222" s="4" t="s">
        <v>21</v>
      </c>
      <c r="D222" s="4" t="s">
        <v>203</v>
      </c>
      <c r="E222" s="4" t="s">
        <v>78</v>
      </c>
      <c r="F222" s="80">
        <f t="shared" si="11"/>
        <v>0</v>
      </c>
      <c r="G222" s="80">
        <f t="shared" si="11"/>
        <v>0</v>
      </c>
      <c r="H222" s="80">
        <f t="shared" si="11"/>
        <v>0</v>
      </c>
      <c r="I222" s="80"/>
    </row>
    <row r="223" spans="1:9" ht="25.5" hidden="1">
      <c r="A223" s="17" t="s">
        <v>19</v>
      </c>
      <c r="B223" s="5" t="s">
        <v>23</v>
      </c>
      <c r="C223" s="5" t="s">
        <v>21</v>
      </c>
      <c r="D223" s="5" t="s">
        <v>204</v>
      </c>
      <c r="E223" s="5" t="s">
        <v>78</v>
      </c>
      <c r="F223" s="80">
        <f>F226</f>
        <v>0</v>
      </c>
      <c r="G223" s="80">
        <f>G226</f>
        <v>0</v>
      </c>
      <c r="H223" s="80">
        <f>H226</f>
        <v>0</v>
      </c>
      <c r="I223" s="80"/>
    </row>
    <row r="224" spans="1:9" ht="21.75" customHeight="1" hidden="1" thickBot="1">
      <c r="A224" s="37" t="s">
        <v>48</v>
      </c>
      <c r="B224" s="5" t="s">
        <v>23</v>
      </c>
      <c r="C224" s="5" t="s">
        <v>21</v>
      </c>
      <c r="D224" s="5" t="s">
        <v>49</v>
      </c>
      <c r="E224" s="5">
        <v>0</v>
      </c>
      <c r="F224" s="80"/>
      <c r="G224" s="80"/>
      <c r="H224" s="71">
        <f>F224+G224</f>
        <v>0</v>
      </c>
      <c r="I224" s="71"/>
    </row>
    <row r="225" spans="1:9" ht="49.5" customHeight="1" hidden="1" thickBot="1">
      <c r="A225" s="17" t="s">
        <v>50</v>
      </c>
      <c r="B225" s="4" t="s">
        <v>23</v>
      </c>
      <c r="C225" s="4" t="s">
        <v>21</v>
      </c>
      <c r="D225" s="4" t="s">
        <v>49</v>
      </c>
      <c r="E225" s="4" t="s">
        <v>51</v>
      </c>
      <c r="F225" s="80"/>
      <c r="G225" s="80"/>
      <c r="H225" s="71">
        <f>F225+G225</f>
        <v>0</v>
      </c>
      <c r="I225" s="71"/>
    </row>
    <row r="226" spans="1:9" ht="19.5" customHeight="1" hidden="1">
      <c r="A226" s="17" t="s">
        <v>161</v>
      </c>
      <c r="B226" s="4" t="s">
        <v>205</v>
      </c>
      <c r="C226" s="4" t="s">
        <v>21</v>
      </c>
      <c r="D226" s="4" t="s">
        <v>206</v>
      </c>
      <c r="E226" s="4" t="s">
        <v>162</v>
      </c>
      <c r="F226" s="80"/>
      <c r="G226" s="80"/>
      <c r="H226" s="71"/>
      <c r="I226" s="71"/>
    </row>
    <row r="227" spans="1:9" ht="17.25" customHeight="1" hidden="1">
      <c r="A227" s="36" t="s">
        <v>109</v>
      </c>
      <c r="B227" s="4" t="s">
        <v>23</v>
      </c>
      <c r="C227" s="4" t="s">
        <v>68</v>
      </c>
      <c r="D227" s="4" t="s">
        <v>128</v>
      </c>
      <c r="E227" s="4" t="s">
        <v>78</v>
      </c>
      <c r="F227" s="80">
        <f>F234</f>
        <v>0</v>
      </c>
      <c r="G227" s="80">
        <f>G229+G232+G234+G236+G238</f>
        <v>0</v>
      </c>
      <c r="H227" s="80">
        <f>H229+H232+H234+H236+H238</f>
        <v>0</v>
      </c>
      <c r="I227" s="80"/>
    </row>
    <row r="228" spans="1:9" ht="17.25" customHeight="1" hidden="1">
      <c r="A228" s="36"/>
      <c r="B228" s="4"/>
      <c r="C228" s="4"/>
      <c r="D228" s="4"/>
      <c r="E228" s="4"/>
      <c r="F228" s="80"/>
      <c r="G228" s="80"/>
      <c r="H228" s="80"/>
      <c r="I228" s="80"/>
    </row>
    <row r="229" spans="1:9" ht="29.25" customHeight="1" hidden="1">
      <c r="A229" s="36"/>
      <c r="B229" s="4"/>
      <c r="C229" s="4"/>
      <c r="D229" s="4"/>
      <c r="E229" s="4"/>
      <c r="F229" s="80"/>
      <c r="G229" s="80"/>
      <c r="H229" s="80"/>
      <c r="I229" s="80"/>
    </row>
    <row r="230" spans="1:9" ht="19.5" customHeight="1" hidden="1">
      <c r="A230" s="36"/>
      <c r="B230" s="4"/>
      <c r="C230" s="4"/>
      <c r="D230" s="4"/>
      <c r="E230" s="4"/>
      <c r="F230" s="80"/>
      <c r="G230" s="80"/>
      <c r="H230" s="80"/>
      <c r="I230" s="80"/>
    </row>
    <row r="231" spans="1:9" ht="17.25" customHeight="1" hidden="1">
      <c r="A231" s="44"/>
      <c r="B231" s="4"/>
      <c r="C231" s="4"/>
      <c r="D231" s="4"/>
      <c r="E231" s="4"/>
      <c r="F231" s="80"/>
      <c r="G231" s="80"/>
      <c r="H231" s="71"/>
      <c r="I231" s="71"/>
    </row>
    <row r="232" spans="1:9" ht="16.5" customHeight="1" hidden="1">
      <c r="A232" s="37"/>
      <c r="B232" s="4"/>
      <c r="C232" s="4"/>
      <c r="D232" s="4"/>
      <c r="E232" s="4"/>
      <c r="F232" s="80"/>
      <c r="G232" s="80"/>
      <c r="H232" s="71"/>
      <c r="I232" s="71"/>
    </row>
    <row r="233" spans="1:9" ht="15.75" customHeight="1" hidden="1">
      <c r="A233" s="17"/>
      <c r="B233" s="4"/>
      <c r="C233" s="4"/>
      <c r="D233" s="4"/>
      <c r="E233" s="4"/>
      <c r="F233" s="80"/>
      <c r="G233" s="80"/>
      <c r="H233" s="71"/>
      <c r="I233" s="71"/>
    </row>
    <row r="234" spans="1:9" s="55" customFormat="1" ht="33.75" customHeight="1" hidden="1">
      <c r="A234" s="53" t="s">
        <v>249</v>
      </c>
      <c r="B234" s="56" t="s">
        <v>23</v>
      </c>
      <c r="C234" s="56" t="s">
        <v>68</v>
      </c>
      <c r="D234" s="56" t="s">
        <v>121</v>
      </c>
      <c r="E234" s="56" t="s">
        <v>78</v>
      </c>
      <c r="F234" s="82">
        <f>F235</f>
        <v>0</v>
      </c>
      <c r="G234" s="82">
        <f>G235</f>
        <v>0</v>
      </c>
      <c r="H234" s="82">
        <f>H235</f>
        <v>0</v>
      </c>
      <c r="I234" s="82"/>
    </row>
    <row r="235" spans="1:9" s="57" customFormat="1" ht="19.5" customHeight="1" hidden="1">
      <c r="A235" s="30" t="s">
        <v>122</v>
      </c>
      <c r="B235" s="24" t="s">
        <v>23</v>
      </c>
      <c r="C235" s="24" t="s">
        <v>68</v>
      </c>
      <c r="D235" s="24" t="s">
        <v>209</v>
      </c>
      <c r="E235" s="24" t="s">
        <v>78</v>
      </c>
      <c r="F235" s="87">
        <f>F236</f>
        <v>0</v>
      </c>
      <c r="G235" s="87"/>
      <c r="H235" s="88"/>
      <c r="I235" s="88"/>
    </row>
    <row r="236" spans="1:9" s="11" customFormat="1" ht="19.5" customHeight="1" hidden="1">
      <c r="A236" s="33" t="s">
        <v>202</v>
      </c>
      <c r="B236" s="3" t="s">
        <v>23</v>
      </c>
      <c r="C236" s="3" t="s">
        <v>68</v>
      </c>
      <c r="D236" s="3" t="s">
        <v>209</v>
      </c>
      <c r="E236" s="3" t="s">
        <v>15</v>
      </c>
      <c r="F236" s="86"/>
      <c r="G236" s="86">
        <f>G237</f>
        <v>0</v>
      </c>
      <c r="H236" s="86">
        <f>H237</f>
        <v>0</v>
      </c>
      <c r="I236" s="86"/>
    </row>
    <row r="237" spans="1:9" ht="29.25" customHeight="1" hidden="1">
      <c r="A237" s="17"/>
      <c r="B237" s="4"/>
      <c r="C237" s="4"/>
      <c r="D237" s="4"/>
      <c r="E237" s="4"/>
      <c r="F237" s="80"/>
      <c r="G237" s="80"/>
      <c r="H237" s="71"/>
      <c r="I237" s="71"/>
    </row>
    <row r="238" spans="1:9" ht="66" customHeight="1" hidden="1">
      <c r="A238" s="17"/>
      <c r="B238" s="4"/>
      <c r="C238" s="4"/>
      <c r="D238" s="4"/>
      <c r="E238" s="4"/>
      <c r="F238" s="80"/>
      <c r="G238" s="80"/>
      <c r="H238" s="71"/>
      <c r="I238" s="71"/>
    </row>
    <row r="239" spans="1:9" s="55" customFormat="1" ht="18.75" customHeight="1" hidden="1">
      <c r="A239" s="53" t="s">
        <v>210</v>
      </c>
      <c r="B239" s="54" t="s">
        <v>23</v>
      </c>
      <c r="C239" s="54" t="s">
        <v>16</v>
      </c>
      <c r="D239" s="54" t="s">
        <v>128</v>
      </c>
      <c r="E239" s="54" t="s">
        <v>78</v>
      </c>
      <c r="F239" s="82">
        <f>F240+F243</f>
        <v>0</v>
      </c>
      <c r="G239" s="82">
        <f>G240</f>
        <v>0</v>
      </c>
      <c r="H239" s="82">
        <f>H240</f>
        <v>0</v>
      </c>
      <c r="I239" s="82"/>
    </row>
    <row r="240" spans="1:9" s="11" customFormat="1" ht="21" customHeight="1" hidden="1">
      <c r="A240" s="47" t="s">
        <v>207</v>
      </c>
      <c r="B240" s="3" t="s">
        <v>23</v>
      </c>
      <c r="C240" s="3" t="s">
        <v>16</v>
      </c>
      <c r="D240" s="3" t="s">
        <v>208</v>
      </c>
      <c r="E240" s="3" t="s">
        <v>78</v>
      </c>
      <c r="F240" s="86">
        <f>F241</f>
        <v>0</v>
      </c>
      <c r="G240" s="86">
        <f>G241</f>
        <v>0</v>
      </c>
      <c r="H240" s="86">
        <f>H241</f>
        <v>0</v>
      </c>
      <c r="I240" s="86"/>
    </row>
    <row r="241" spans="1:9" s="57" customFormat="1" ht="40.5" customHeight="1" hidden="1">
      <c r="A241" s="58" t="s">
        <v>211</v>
      </c>
      <c r="B241" s="24" t="s">
        <v>23</v>
      </c>
      <c r="C241" s="24" t="s">
        <v>16</v>
      </c>
      <c r="D241" s="24" t="s">
        <v>212</v>
      </c>
      <c r="E241" s="24" t="s">
        <v>78</v>
      </c>
      <c r="F241" s="87">
        <f>F242</f>
        <v>0</v>
      </c>
      <c r="G241" s="87"/>
      <c r="H241" s="81">
        <f>F241+G241</f>
        <v>0</v>
      </c>
      <c r="I241" s="81"/>
    </row>
    <row r="242" spans="1:9" s="9" customFormat="1" ht="18" customHeight="1" hidden="1">
      <c r="A242" s="46" t="s">
        <v>202</v>
      </c>
      <c r="B242" s="23" t="s">
        <v>205</v>
      </c>
      <c r="C242" s="23" t="s">
        <v>16</v>
      </c>
      <c r="D242" s="23" t="s">
        <v>212</v>
      </c>
      <c r="E242" s="23" t="s">
        <v>15</v>
      </c>
      <c r="F242" s="73"/>
      <c r="G242" s="73"/>
      <c r="H242" s="71"/>
      <c r="I242" s="71"/>
    </row>
    <row r="243" spans="1:9" s="61" customFormat="1" ht="30.75" customHeight="1" hidden="1">
      <c r="A243" s="59" t="s">
        <v>115</v>
      </c>
      <c r="B243" s="60" t="s">
        <v>23</v>
      </c>
      <c r="C243" s="60" t="s">
        <v>16</v>
      </c>
      <c r="D243" s="60" t="s">
        <v>166</v>
      </c>
      <c r="E243" s="60" t="s">
        <v>78</v>
      </c>
      <c r="F243" s="89">
        <f>F244+F246</f>
        <v>0</v>
      </c>
      <c r="G243" s="89">
        <f>G244</f>
        <v>0</v>
      </c>
      <c r="H243" s="89">
        <f>H244</f>
        <v>0</v>
      </c>
      <c r="I243" s="89"/>
    </row>
    <row r="244" spans="1:9" s="57" customFormat="1" ht="78.75" customHeight="1" hidden="1">
      <c r="A244" s="47" t="s">
        <v>213</v>
      </c>
      <c r="B244" s="3" t="s">
        <v>23</v>
      </c>
      <c r="C244" s="3" t="s">
        <v>16</v>
      </c>
      <c r="D244" s="3" t="s">
        <v>214</v>
      </c>
      <c r="E244" s="3" t="s">
        <v>78</v>
      </c>
      <c r="F244" s="86">
        <f>F245</f>
        <v>0</v>
      </c>
      <c r="G244" s="86">
        <f>G245</f>
        <v>0</v>
      </c>
      <c r="H244" s="86">
        <f>H245</f>
        <v>0</v>
      </c>
      <c r="I244" s="86"/>
    </row>
    <row r="245" spans="1:9" s="57" customFormat="1" ht="18.75" customHeight="1" hidden="1">
      <c r="A245" s="58" t="s">
        <v>202</v>
      </c>
      <c r="B245" s="24" t="s">
        <v>23</v>
      </c>
      <c r="C245" s="24" t="s">
        <v>16</v>
      </c>
      <c r="D245" s="24" t="s">
        <v>214</v>
      </c>
      <c r="E245" s="24" t="s">
        <v>15</v>
      </c>
      <c r="F245" s="87"/>
      <c r="G245" s="87"/>
      <c r="H245" s="81">
        <f>F245+G245</f>
        <v>0</v>
      </c>
      <c r="I245" s="81"/>
    </row>
    <row r="246" spans="1:9" s="55" customFormat="1" ht="48" customHeight="1" hidden="1">
      <c r="A246" s="59" t="s">
        <v>215</v>
      </c>
      <c r="B246" s="56" t="s">
        <v>23</v>
      </c>
      <c r="C246" s="56" t="s">
        <v>16</v>
      </c>
      <c r="D246" s="56" t="s">
        <v>220</v>
      </c>
      <c r="E246" s="56" t="s">
        <v>78</v>
      </c>
      <c r="F246" s="82">
        <f>F247+F252</f>
        <v>0</v>
      </c>
      <c r="G246" s="82"/>
      <c r="H246" s="90"/>
      <c r="I246" s="90"/>
    </row>
    <row r="247" spans="1:9" s="11" customFormat="1" ht="18.75" customHeight="1" hidden="1">
      <c r="A247" s="47" t="s">
        <v>216</v>
      </c>
      <c r="B247" s="3" t="s">
        <v>23</v>
      </c>
      <c r="C247" s="3" t="s">
        <v>16</v>
      </c>
      <c r="D247" s="3" t="s">
        <v>221</v>
      </c>
      <c r="E247" s="3" t="s">
        <v>78</v>
      </c>
      <c r="F247" s="86">
        <f>F248+F250</f>
        <v>0</v>
      </c>
      <c r="G247" s="86"/>
      <c r="H247" s="81"/>
      <c r="I247" s="81"/>
    </row>
    <row r="248" spans="1:9" s="57" customFormat="1" ht="27" customHeight="1" hidden="1">
      <c r="A248" s="58" t="s">
        <v>217</v>
      </c>
      <c r="B248" s="24" t="s">
        <v>23</v>
      </c>
      <c r="C248" s="24" t="s">
        <v>16</v>
      </c>
      <c r="D248" s="24" t="s">
        <v>222</v>
      </c>
      <c r="E248" s="24" t="s">
        <v>78</v>
      </c>
      <c r="F248" s="87">
        <f>F249</f>
        <v>0</v>
      </c>
      <c r="G248" s="87"/>
      <c r="H248" s="88"/>
      <c r="I248" s="88"/>
    </row>
    <row r="249" spans="1:9" s="13" customFormat="1" ht="18.75" customHeight="1" hidden="1">
      <c r="A249" s="45" t="s">
        <v>202</v>
      </c>
      <c r="B249" s="4" t="s">
        <v>23</v>
      </c>
      <c r="C249" s="4" t="s">
        <v>16</v>
      </c>
      <c r="D249" s="4" t="s">
        <v>222</v>
      </c>
      <c r="E249" s="4" t="s">
        <v>15</v>
      </c>
      <c r="F249" s="74"/>
      <c r="G249" s="74"/>
      <c r="H249" s="71"/>
      <c r="I249" s="71"/>
    </row>
    <row r="250" spans="1:9" s="11" customFormat="1" ht="18.75" customHeight="1" hidden="1">
      <c r="A250" s="47" t="s">
        <v>218</v>
      </c>
      <c r="B250" s="3" t="s">
        <v>23</v>
      </c>
      <c r="C250" s="3" t="s">
        <v>16</v>
      </c>
      <c r="D250" s="3" t="s">
        <v>223</v>
      </c>
      <c r="E250" s="3" t="s">
        <v>78</v>
      </c>
      <c r="F250" s="86">
        <f>F251</f>
        <v>0</v>
      </c>
      <c r="G250" s="86"/>
      <c r="H250" s="81"/>
      <c r="I250" s="81"/>
    </row>
    <row r="251" spans="1:9" s="11" customFormat="1" ht="30.75" customHeight="1" hidden="1">
      <c r="A251" s="47" t="s">
        <v>161</v>
      </c>
      <c r="B251" s="3" t="s">
        <v>23</v>
      </c>
      <c r="C251" s="3" t="s">
        <v>16</v>
      </c>
      <c r="D251" s="3" t="s">
        <v>223</v>
      </c>
      <c r="E251" s="3" t="s">
        <v>162</v>
      </c>
      <c r="F251" s="86"/>
      <c r="G251" s="86"/>
      <c r="H251" s="81"/>
      <c r="I251" s="81"/>
    </row>
    <row r="252" spans="1:9" s="57" customFormat="1" ht="28.5" customHeight="1" hidden="1">
      <c r="A252" s="58" t="s">
        <v>219</v>
      </c>
      <c r="B252" s="24" t="s">
        <v>23</v>
      </c>
      <c r="C252" s="24" t="s">
        <v>16</v>
      </c>
      <c r="D252" s="24" t="s">
        <v>250</v>
      </c>
      <c r="E252" s="24" t="s">
        <v>78</v>
      </c>
      <c r="F252" s="87">
        <f>F253</f>
        <v>0</v>
      </c>
      <c r="G252" s="87"/>
      <c r="H252" s="81"/>
      <c r="I252" s="81"/>
    </row>
    <row r="253" spans="1:9" s="11" customFormat="1" ht="18.75" customHeight="1" hidden="1">
      <c r="A253" s="47" t="s">
        <v>202</v>
      </c>
      <c r="B253" s="3" t="s">
        <v>23</v>
      </c>
      <c r="C253" s="3" t="s">
        <v>16</v>
      </c>
      <c r="D253" s="3" t="s">
        <v>250</v>
      </c>
      <c r="E253" s="3" t="s">
        <v>15</v>
      </c>
      <c r="F253" s="86"/>
      <c r="G253" s="86"/>
      <c r="H253" s="81"/>
      <c r="I253" s="81"/>
    </row>
    <row r="254" spans="1:9" s="55" customFormat="1" ht="35.25" customHeight="1" hidden="1">
      <c r="A254" s="59" t="s">
        <v>224</v>
      </c>
      <c r="B254" s="56" t="s">
        <v>23</v>
      </c>
      <c r="C254" s="56" t="s">
        <v>66</v>
      </c>
      <c r="D254" s="56" t="s">
        <v>128</v>
      </c>
      <c r="E254" s="56" t="s">
        <v>78</v>
      </c>
      <c r="F254" s="82">
        <f aca="true" t="shared" si="12" ref="F254:H256">F255</f>
        <v>0</v>
      </c>
      <c r="G254" s="82">
        <f t="shared" si="12"/>
        <v>1272</v>
      </c>
      <c r="H254" s="82">
        <f t="shared" si="12"/>
        <v>1272</v>
      </c>
      <c r="I254" s="82"/>
    </row>
    <row r="255" spans="1:9" s="57" customFormat="1" ht="75" customHeight="1" hidden="1">
      <c r="A255" s="58" t="s">
        <v>129</v>
      </c>
      <c r="B255" s="24" t="s">
        <v>205</v>
      </c>
      <c r="C255" s="24" t="s">
        <v>66</v>
      </c>
      <c r="D255" s="24" t="s">
        <v>130</v>
      </c>
      <c r="E255" s="24" t="s">
        <v>78</v>
      </c>
      <c r="F255" s="87">
        <f t="shared" si="12"/>
        <v>0</v>
      </c>
      <c r="G255" s="87">
        <f t="shared" si="12"/>
        <v>1272</v>
      </c>
      <c r="H255" s="87">
        <f t="shared" si="12"/>
        <v>1272</v>
      </c>
      <c r="I255" s="87"/>
    </row>
    <row r="256" spans="1:9" s="11" customFormat="1" ht="18.75" customHeight="1" hidden="1">
      <c r="A256" s="47" t="s">
        <v>14</v>
      </c>
      <c r="B256" s="3" t="s">
        <v>23</v>
      </c>
      <c r="C256" s="3" t="s">
        <v>66</v>
      </c>
      <c r="D256" s="3" t="s">
        <v>133</v>
      </c>
      <c r="E256" s="3" t="s">
        <v>78</v>
      </c>
      <c r="F256" s="86">
        <f t="shared" si="12"/>
        <v>0</v>
      </c>
      <c r="G256" s="86">
        <f t="shared" si="12"/>
        <v>1272</v>
      </c>
      <c r="H256" s="86">
        <f t="shared" si="12"/>
        <v>1272</v>
      </c>
      <c r="I256" s="86"/>
    </row>
    <row r="257" spans="1:9" s="11" customFormat="1" ht="30.75" customHeight="1" hidden="1">
      <c r="A257" s="47" t="s">
        <v>134</v>
      </c>
      <c r="B257" s="3" t="s">
        <v>23</v>
      </c>
      <c r="C257" s="3" t="s">
        <v>66</v>
      </c>
      <c r="D257" s="3" t="s">
        <v>133</v>
      </c>
      <c r="E257" s="3" t="s">
        <v>136</v>
      </c>
      <c r="F257" s="86"/>
      <c r="G257" s="86">
        <v>1272</v>
      </c>
      <c r="H257" s="86">
        <v>1272</v>
      </c>
      <c r="I257" s="86"/>
    </row>
    <row r="258" spans="1:9" s="9" customFormat="1" ht="18.75" customHeight="1" hidden="1">
      <c r="A258" s="46"/>
      <c r="B258" s="23"/>
      <c r="C258" s="23"/>
      <c r="D258" s="23"/>
      <c r="E258" s="23"/>
      <c r="F258" s="73"/>
      <c r="G258" s="73"/>
      <c r="H258" s="71"/>
      <c r="I258" s="71"/>
    </row>
    <row r="259" spans="1:9" s="9" customFormat="1" ht="18.75" customHeight="1" hidden="1">
      <c r="A259" s="46"/>
      <c r="B259" s="23"/>
      <c r="C259" s="23"/>
      <c r="D259" s="23"/>
      <c r="E259" s="23"/>
      <c r="F259" s="73"/>
      <c r="G259" s="73"/>
      <c r="H259" s="71"/>
      <c r="I259" s="71"/>
    </row>
    <row r="260" spans="1:9" s="9" customFormat="1" ht="18.75" customHeight="1" hidden="1">
      <c r="A260" s="46"/>
      <c r="B260" s="23"/>
      <c r="C260" s="23"/>
      <c r="D260" s="23"/>
      <c r="E260" s="23"/>
      <c r="F260" s="73"/>
      <c r="G260" s="73"/>
      <c r="H260" s="71"/>
      <c r="I260" s="71"/>
    </row>
    <row r="261" spans="1:9" s="9" customFormat="1" ht="18.75" customHeight="1" hidden="1">
      <c r="A261" s="46"/>
      <c r="B261" s="23"/>
      <c r="C261" s="23"/>
      <c r="D261" s="23"/>
      <c r="E261" s="23"/>
      <c r="F261" s="73"/>
      <c r="G261" s="73"/>
      <c r="H261" s="71"/>
      <c r="I261" s="71"/>
    </row>
    <row r="262" spans="1:9" ht="15" hidden="1">
      <c r="A262" s="18" t="s">
        <v>52</v>
      </c>
      <c r="B262" s="19">
        <v>11</v>
      </c>
      <c r="C262" s="19" t="s">
        <v>55</v>
      </c>
      <c r="D262" s="19" t="s">
        <v>128</v>
      </c>
      <c r="E262" s="19" t="s">
        <v>78</v>
      </c>
      <c r="F262" s="83">
        <f>F263+F268</f>
        <v>0</v>
      </c>
      <c r="G262" s="83">
        <f>G263+G268</f>
        <v>0</v>
      </c>
      <c r="H262" s="83">
        <f>H263+H268</f>
        <v>0</v>
      </c>
      <c r="I262" s="83"/>
    </row>
    <row r="263" spans="1:9" ht="30.75" customHeight="1" hidden="1">
      <c r="A263" s="16" t="s">
        <v>227</v>
      </c>
      <c r="B263" s="3">
        <v>11</v>
      </c>
      <c r="C263" s="3" t="s">
        <v>11</v>
      </c>
      <c r="D263" s="3" t="s">
        <v>128</v>
      </c>
      <c r="E263" s="3" t="s">
        <v>78</v>
      </c>
      <c r="F263" s="80">
        <f>F264</f>
        <v>0</v>
      </c>
      <c r="G263" s="80">
        <f>G264</f>
        <v>0</v>
      </c>
      <c r="H263" s="80">
        <f>H264</f>
        <v>0</v>
      </c>
      <c r="I263" s="80"/>
    </row>
    <row r="264" spans="1:9" s="51" customFormat="1" ht="24" customHeight="1" hidden="1">
      <c r="A264" s="30" t="s">
        <v>228</v>
      </c>
      <c r="B264" s="39" t="s">
        <v>27</v>
      </c>
      <c r="C264" s="39" t="s">
        <v>11</v>
      </c>
      <c r="D264" s="39" t="s">
        <v>229</v>
      </c>
      <c r="E264" s="39" t="s">
        <v>78</v>
      </c>
      <c r="F264" s="86">
        <f>F265</f>
        <v>0</v>
      </c>
      <c r="G264" s="86">
        <f>G265+G266</f>
        <v>0</v>
      </c>
      <c r="H264" s="86">
        <f>H265+H266</f>
        <v>0</v>
      </c>
      <c r="I264" s="86"/>
    </row>
    <row r="265" spans="1:9" s="7" customFormat="1" ht="21.75" customHeight="1" hidden="1">
      <c r="A265" s="17" t="s">
        <v>228</v>
      </c>
      <c r="B265" s="5" t="s">
        <v>27</v>
      </c>
      <c r="C265" s="5" t="s">
        <v>11</v>
      </c>
      <c r="D265" s="5" t="s">
        <v>230</v>
      </c>
      <c r="E265" s="5" t="s">
        <v>78</v>
      </c>
      <c r="F265" s="80">
        <f>F266</f>
        <v>0</v>
      </c>
      <c r="G265" s="80"/>
      <c r="H265" s="80"/>
      <c r="I265" s="80"/>
    </row>
    <row r="266" spans="1:9" s="62" customFormat="1" ht="51" customHeight="1" hidden="1">
      <c r="A266" s="53" t="s">
        <v>232</v>
      </c>
      <c r="B266" s="54" t="s">
        <v>27</v>
      </c>
      <c r="C266" s="54" t="s">
        <v>11</v>
      </c>
      <c r="D266" s="54" t="s">
        <v>233</v>
      </c>
      <c r="E266" s="54" t="s">
        <v>78</v>
      </c>
      <c r="F266" s="82">
        <f>F267</f>
        <v>0</v>
      </c>
      <c r="G266" s="82"/>
      <c r="H266" s="82"/>
      <c r="I266" s="82"/>
    </row>
    <row r="267" spans="1:9" s="51" customFormat="1" ht="21" customHeight="1" hidden="1">
      <c r="A267" s="33" t="s">
        <v>231</v>
      </c>
      <c r="B267" s="10" t="s">
        <v>27</v>
      </c>
      <c r="C267" s="10" t="s">
        <v>11</v>
      </c>
      <c r="D267" s="10" t="s">
        <v>233</v>
      </c>
      <c r="E267" s="10" t="s">
        <v>234</v>
      </c>
      <c r="F267" s="86"/>
      <c r="G267" s="86"/>
      <c r="H267" s="86"/>
      <c r="I267" s="86"/>
    </row>
    <row r="268" spans="1:9" s="62" customFormat="1" ht="53.25" customHeight="1" hidden="1">
      <c r="A268" s="63" t="s">
        <v>235</v>
      </c>
      <c r="B268" s="64" t="s">
        <v>27</v>
      </c>
      <c r="C268" s="64" t="s">
        <v>68</v>
      </c>
      <c r="D268" s="64" t="s">
        <v>128</v>
      </c>
      <c r="E268" s="64" t="s">
        <v>78</v>
      </c>
      <c r="F268" s="82">
        <f>F269</f>
        <v>0</v>
      </c>
      <c r="G268" s="82">
        <f>G269</f>
        <v>0</v>
      </c>
      <c r="H268" s="82">
        <f>H269</f>
        <v>0</v>
      </c>
      <c r="I268" s="82"/>
    </row>
    <row r="269" spans="1:9" s="51" customFormat="1" ht="29.25" customHeight="1" hidden="1">
      <c r="A269" s="30" t="s">
        <v>12</v>
      </c>
      <c r="B269" s="39" t="s">
        <v>27</v>
      </c>
      <c r="C269" s="39" t="s">
        <v>68</v>
      </c>
      <c r="D269" s="39" t="s">
        <v>236</v>
      </c>
      <c r="E269" s="39" t="s">
        <v>78</v>
      </c>
      <c r="F269" s="86">
        <f>F270+F272</f>
        <v>0</v>
      </c>
      <c r="G269" s="86">
        <f>G270+G272</f>
        <v>0</v>
      </c>
      <c r="H269" s="86">
        <f>H270+H272</f>
        <v>0</v>
      </c>
      <c r="I269" s="86"/>
    </row>
    <row r="270" spans="1:10" s="51" customFormat="1" ht="48" customHeight="1" hidden="1">
      <c r="A270" s="33" t="s">
        <v>237</v>
      </c>
      <c r="B270" s="10" t="s">
        <v>27</v>
      </c>
      <c r="C270" s="10" t="s">
        <v>68</v>
      </c>
      <c r="D270" s="10" t="s">
        <v>238</v>
      </c>
      <c r="E270" s="10" t="s">
        <v>78</v>
      </c>
      <c r="F270" s="86">
        <f>F271</f>
        <v>0</v>
      </c>
      <c r="G270" s="86">
        <f>G271</f>
        <v>0</v>
      </c>
      <c r="H270" s="86">
        <f>H271</f>
        <v>0</v>
      </c>
      <c r="I270" s="86"/>
      <c r="J270" s="65"/>
    </row>
    <row r="271" spans="1:9" s="7" customFormat="1" ht="17.25" customHeight="1" hidden="1">
      <c r="A271" s="17" t="s">
        <v>104</v>
      </c>
      <c r="B271" s="5" t="s">
        <v>27</v>
      </c>
      <c r="C271" s="5" t="s">
        <v>68</v>
      </c>
      <c r="D271" s="5" t="s">
        <v>238</v>
      </c>
      <c r="E271" s="5" t="s">
        <v>239</v>
      </c>
      <c r="F271" s="80"/>
      <c r="G271" s="80"/>
      <c r="H271" s="71">
        <f>F271+G271</f>
        <v>0</v>
      </c>
      <c r="I271" s="71"/>
    </row>
    <row r="272" spans="1:9" s="51" customFormat="1" ht="30" customHeight="1" hidden="1">
      <c r="A272" s="33" t="s">
        <v>240</v>
      </c>
      <c r="B272" s="10" t="s">
        <v>27</v>
      </c>
      <c r="C272" s="10" t="s">
        <v>68</v>
      </c>
      <c r="D272" s="10" t="s">
        <v>241</v>
      </c>
      <c r="E272" s="10" t="s">
        <v>78</v>
      </c>
      <c r="F272" s="86">
        <f>F273</f>
        <v>0</v>
      </c>
      <c r="G272" s="86">
        <f>G273</f>
        <v>0</v>
      </c>
      <c r="H272" s="86">
        <f>H273</f>
        <v>0</v>
      </c>
      <c r="I272" s="86"/>
    </row>
    <row r="273" spans="1:9" s="51" customFormat="1" ht="17.25" customHeight="1" hidden="1">
      <c r="A273" s="30" t="s">
        <v>104</v>
      </c>
      <c r="B273" s="39" t="s">
        <v>27</v>
      </c>
      <c r="C273" s="39" t="s">
        <v>68</v>
      </c>
      <c r="D273" s="39" t="s">
        <v>241</v>
      </c>
      <c r="E273" s="39" t="s">
        <v>239</v>
      </c>
      <c r="F273" s="86"/>
      <c r="G273" s="86"/>
      <c r="H273" s="81"/>
      <c r="I273" s="81"/>
    </row>
    <row r="274" spans="1:9" ht="15">
      <c r="A274" s="124" t="s">
        <v>54</v>
      </c>
      <c r="B274" s="120" t="s">
        <v>55</v>
      </c>
      <c r="C274" s="19" t="s">
        <v>55</v>
      </c>
      <c r="D274" s="19"/>
      <c r="E274" s="19"/>
      <c r="F274" s="123">
        <v>1073.9</v>
      </c>
      <c r="G274" s="121"/>
      <c r="H274" s="119"/>
      <c r="I274" s="119"/>
    </row>
    <row r="275" spans="1:9" ht="15">
      <c r="A275" s="116"/>
      <c r="B275" s="117"/>
      <c r="C275" s="117"/>
      <c r="D275" s="117"/>
      <c r="E275" s="117"/>
      <c r="F275" s="118"/>
      <c r="G275" s="122"/>
      <c r="H275" s="118"/>
      <c r="I275" s="118"/>
    </row>
    <row r="276" spans="6:9" s="7" customFormat="1" ht="12.75">
      <c r="F276" s="8"/>
      <c r="G276" s="8"/>
      <c r="H276" s="8"/>
      <c r="I276" s="8"/>
    </row>
    <row r="277" spans="6:9" s="7" customFormat="1" ht="12.75">
      <c r="F277" s="8"/>
      <c r="G277" s="8"/>
      <c r="H277" s="8"/>
      <c r="I277" s="8"/>
    </row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</sheetData>
  <autoFilter ref="A12:F273"/>
  <mergeCells count="13">
    <mergeCell ref="E9:E11"/>
    <mergeCell ref="D9:D11"/>
    <mergeCell ref="D4:K4"/>
    <mergeCell ref="C9:C11"/>
    <mergeCell ref="I9:I11"/>
    <mergeCell ref="E1:I1"/>
    <mergeCell ref="C2:I2"/>
    <mergeCell ref="G9:G11"/>
    <mergeCell ref="H9:H11"/>
    <mergeCell ref="A6:F7"/>
    <mergeCell ref="B9:B11"/>
    <mergeCell ref="A9:A11"/>
    <mergeCell ref="F9:F11"/>
  </mergeCells>
  <printOptions/>
  <pageMargins left="0.84" right="0.31" top="0.51" bottom="0.33" header="0.26" footer="0.31"/>
  <pageSetup fitToHeight="100" fitToWidth="1" horizontalDpi="600" verticalDpi="600" orientation="portrait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Воронец</cp:lastModifiedBy>
  <cp:lastPrinted>2010-01-04T14:08:00Z</cp:lastPrinted>
  <dcterms:created xsi:type="dcterms:W3CDTF">2004-10-22T12:47:09Z</dcterms:created>
  <dcterms:modified xsi:type="dcterms:W3CDTF">2010-12-27T13:17:25Z</dcterms:modified>
  <cp:category/>
  <cp:version/>
  <cp:contentType/>
  <cp:contentStatus/>
</cp:coreProperties>
</file>