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0" yWindow="495" windowWidth="12390" windowHeight="8445"/>
  </bookViews>
  <sheets>
    <sheet name="Жерн.2016-17)" sheetId="16" r:id="rId1"/>
    <sheet name="Жерн.2015" sheetId="13" r:id="rId2"/>
  </sheets>
  <definedNames>
    <definedName name="_xlnm._FilterDatabase" localSheetId="1" hidden="1">Жерн.2015!$A$12:$F$324</definedName>
    <definedName name="_xlnm._FilterDatabase" localSheetId="0" hidden="1">'Жерн.2016-17)'!$A$12:$F$323</definedName>
    <definedName name="_xlnm.Print_Titles" localSheetId="1">Жерн.2015!$9:$11</definedName>
    <definedName name="_xlnm.Print_Titles" localSheetId="0">'Жерн.2016-17)'!$9:$11</definedName>
  </definedNames>
  <calcPr calcId="125725" fullCalcOnLoad="1"/>
</workbook>
</file>

<file path=xl/calcChain.xml><?xml version="1.0" encoding="utf-8"?>
<calcChain xmlns="http://schemas.openxmlformats.org/spreadsheetml/2006/main">
  <c r="K113" i="13"/>
  <c r="K112" s="1"/>
  <c r="K111" s="1"/>
  <c r="K109"/>
  <c r="K108"/>
  <c r="K324" i="16"/>
  <c r="J320"/>
  <c r="H320"/>
  <c r="G320"/>
  <c r="F320"/>
  <c r="H319"/>
  <c r="H318" s="1"/>
  <c r="H317" s="1"/>
  <c r="H316" s="1"/>
  <c r="J318"/>
  <c r="G318"/>
  <c r="F318"/>
  <c r="F314"/>
  <c r="J312"/>
  <c r="J311" s="1"/>
  <c r="H312"/>
  <c r="H311" s="1"/>
  <c r="H310" s="1"/>
  <c r="G312"/>
  <c r="G311"/>
  <c r="J304"/>
  <c r="J303" s="1"/>
  <c r="J302" s="1"/>
  <c r="H304"/>
  <c r="H303"/>
  <c r="H302" s="1"/>
  <c r="G304"/>
  <c r="G303" s="1"/>
  <c r="G302" s="1"/>
  <c r="F304"/>
  <c r="F300"/>
  <c r="F298"/>
  <c r="F296"/>
  <c r="H293"/>
  <c r="H292"/>
  <c r="H291" s="1"/>
  <c r="J292"/>
  <c r="J291" s="1"/>
  <c r="G292"/>
  <c r="G291" s="1"/>
  <c r="F292"/>
  <c r="F289"/>
  <c r="J288"/>
  <c r="J287" s="1"/>
  <c r="G288"/>
  <c r="G287" s="1"/>
  <c r="J284"/>
  <c r="H284"/>
  <c r="G284"/>
  <c r="F283"/>
  <c r="J282"/>
  <c r="J275" s="1"/>
  <c r="H282"/>
  <c r="G282"/>
  <c r="G275"/>
  <c r="H275"/>
  <c r="H273"/>
  <c r="H272"/>
  <c r="J271"/>
  <c r="H271"/>
  <c r="H270"/>
  <c r="H269" s="1"/>
  <c r="G271"/>
  <c r="G270" s="1"/>
  <c r="G269" s="1"/>
  <c r="F271"/>
  <c r="J270"/>
  <c r="J269" s="1"/>
  <c r="H265"/>
  <c r="H264" s="1"/>
  <c r="G265"/>
  <c r="G264" s="1"/>
  <c r="G263" s="1"/>
  <c r="H260"/>
  <c r="G259"/>
  <c r="F259"/>
  <c r="H258"/>
  <c r="H257"/>
  <c r="G257"/>
  <c r="F257"/>
  <c r="H255"/>
  <c r="G254"/>
  <c r="F254"/>
  <c r="G253"/>
  <c r="H252"/>
  <c r="F242"/>
  <c r="F238"/>
  <c r="F235"/>
  <c r="F231"/>
  <c r="F230"/>
  <c r="F225"/>
  <c r="G224"/>
  <c r="F224"/>
  <c r="J221"/>
  <c r="H221"/>
  <c r="H220"/>
  <c r="G221"/>
  <c r="G220"/>
  <c r="F221"/>
  <c r="J220"/>
  <c r="J217"/>
  <c r="J216" s="1"/>
  <c r="H219"/>
  <c r="G218"/>
  <c r="F218"/>
  <c r="J208"/>
  <c r="H208"/>
  <c r="H207" s="1"/>
  <c r="G208"/>
  <c r="G207" s="1"/>
  <c r="G188" s="1"/>
  <c r="F208"/>
  <c r="J207"/>
  <c r="H206"/>
  <c r="H205" s="1"/>
  <c r="H204" s="1"/>
  <c r="G205"/>
  <c r="F205"/>
  <c r="F204" s="1"/>
  <c r="G204"/>
  <c r="H203"/>
  <c r="F202"/>
  <c r="F199"/>
  <c r="H196"/>
  <c r="H195" s="1"/>
  <c r="J195"/>
  <c r="G195"/>
  <c r="G190"/>
  <c r="H180"/>
  <c r="G179"/>
  <c r="F179"/>
  <c r="F178"/>
  <c r="J177"/>
  <c r="J176"/>
  <c r="G177"/>
  <c r="F174"/>
  <c r="F171"/>
  <c r="G170"/>
  <c r="F170"/>
  <c r="G169"/>
  <c r="F167"/>
  <c r="H162"/>
  <c r="H161" s="1"/>
  <c r="H160" s="1"/>
  <c r="J161"/>
  <c r="J160"/>
  <c r="I161"/>
  <c r="G161"/>
  <c r="G160" s="1"/>
  <c r="G156" s="1"/>
  <c r="F161"/>
  <c r="F160" s="1"/>
  <c r="F156" s="1"/>
  <c r="F158"/>
  <c r="J157"/>
  <c r="G157"/>
  <c r="I156"/>
  <c r="F154"/>
  <c r="J153"/>
  <c r="G153"/>
  <c r="G152" s="1"/>
  <c r="G151" s="1"/>
  <c r="J152"/>
  <c r="J149"/>
  <c r="I149"/>
  <c r="H149"/>
  <c r="G149"/>
  <c r="F149"/>
  <c r="I147"/>
  <c r="H147"/>
  <c r="G147"/>
  <c r="F147"/>
  <c r="J144"/>
  <c r="I144"/>
  <c r="H144"/>
  <c r="G144"/>
  <c r="J142"/>
  <c r="I142"/>
  <c r="H142"/>
  <c r="G142"/>
  <c r="F142"/>
  <c r="H135"/>
  <c r="H134"/>
  <c r="G134"/>
  <c r="G133"/>
  <c r="F133"/>
  <c r="I122"/>
  <c r="H122"/>
  <c r="G122"/>
  <c r="I117"/>
  <c r="H117"/>
  <c r="G117"/>
  <c r="F113"/>
  <c r="J111"/>
  <c r="H111"/>
  <c r="G111"/>
  <c r="F109"/>
  <c r="H100"/>
  <c r="G99"/>
  <c r="F99"/>
  <c r="G98"/>
  <c r="H97"/>
  <c r="H96"/>
  <c r="F95"/>
  <c r="H94"/>
  <c r="F93"/>
  <c r="H91"/>
  <c r="F90"/>
  <c r="F84"/>
  <c r="H89"/>
  <c r="H88"/>
  <c r="J84"/>
  <c r="G84"/>
  <c r="I83"/>
  <c r="H83"/>
  <c r="G83"/>
  <c r="H81"/>
  <c r="H80" s="1"/>
  <c r="H79" s="1"/>
  <c r="G80"/>
  <c r="F80"/>
  <c r="G79"/>
  <c r="H78"/>
  <c r="J77"/>
  <c r="H77"/>
  <c r="H76" s="1"/>
  <c r="H75" s="1"/>
  <c r="G77"/>
  <c r="G76" s="1"/>
  <c r="G75" s="1"/>
  <c r="F77"/>
  <c r="J76"/>
  <c r="J75"/>
  <c r="H69"/>
  <c r="F68"/>
  <c r="J65"/>
  <c r="J64"/>
  <c r="H65"/>
  <c r="H64"/>
  <c r="G65"/>
  <c r="G64"/>
  <c r="J62"/>
  <c r="J61"/>
  <c r="H62"/>
  <c r="H61"/>
  <c r="G62"/>
  <c r="G61"/>
  <c r="F62"/>
  <c r="J59"/>
  <c r="F59"/>
  <c r="H49"/>
  <c r="G49"/>
  <c r="G47"/>
  <c r="H47" s="1"/>
  <c r="H45"/>
  <c r="H44"/>
  <c r="G43"/>
  <c r="F43"/>
  <c r="J40"/>
  <c r="J39" s="1"/>
  <c r="I41"/>
  <c r="H41"/>
  <c r="H40" s="1"/>
  <c r="H39" s="1"/>
  <c r="G41"/>
  <c r="G40"/>
  <c r="G39" s="1"/>
  <c r="F41"/>
  <c r="F40" s="1"/>
  <c r="F39" s="1"/>
  <c r="I39"/>
  <c r="H38"/>
  <c r="G37"/>
  <c r="F37"/>
  <c r="G36"/>
  <c r="I32"/>
  <c r="I31" s="1"/>
  <c r="I30" s="1"/>
  <c r="I12" s="1"/>
  <c r="H32"/>
  <c r="G32"/>
  <c r="H21"/>
  <c r="H20"/>
  <c r="H19"/>
  <c r="J18"/>
  <c r="J17" s="1"/>
  <c r="J16" s="1"/>
  <c r="I18"/>
  <c r="I17"/>
  <c r="I16" s="1"/>
  <c r="H18"/>
  <c r="H17" s="1"/>
  <c r="H16" s="1"/>
  <c r="G18"/>
  <c r="G17"/>
  <c r="G16" s="1"/>
  <c r="F18"/>
  <c r="F17" s="1"/>
  <c r="F16" s="1"/>
  <c r="J14"/>
  <c r="J13"/>
  <c r="I14"/>
  <c r="H14"/>
  <c r="H13" s="1"/>
  <c r="G14"/>
  <c r="G13" s="1"/>
  <c r="F14"/>
  <c r="F13" s="1"/>
  <c r="I13"/>
  <c r="K51" i="13"/>
  <c r="K50"/>
  <c r="K27"/>
  <c r="J123"/>
  <c r="I123"/>
  <c r="H123"/>
  <c r="G123"/>
  <c r="J117"/>
  <c r="I117"/>
  <c r="H117"/>
  <c r="G117"/>
  <c r="K325"/>
  <c r="F148"/>
  <c r="F150"/>
  <c r="F192"/>
  <c r="F191"/>
  <c r="K32"/>
  <c r="K25"/>
  <c r="F59"/>
  <c r="I148"/>
  <c r="J148"/>
  <c r="K148"/>
  <c r="K149"/>
  <c r="I150"/>
  <c r="J150"/>
  <c r="K151"/>
  <c r="F155"/>
  <c r="F154"/>
  <c r="F159"/>
  <c r="F158"/>
  <c r="F162"/>
  <c r="F161"/>
  <c r="F168"/>
  <c r="F167"/>
  <c r="K167" s="1"/>
  <c r="F172"/>
  <c r="F171" s="1"/>
  <c r="F175"/>
  <c r="F174"/>
  <c r="F180"/>
  <c r="K180"/>
  <c r="F179"/>
  <c r="F178"/>
  <c r="J154"/>
  <c r="J153"/>
  <c r="J158"/>
  <c r="J162"/>
  <c r="J161" s="1"/>
  <c r="J178"/>
  <c r="J177" s="1"/>
  <c r="K177" s="1"/>
  <c r="K156"/>
  <c r="I157"/>
  <c r="K160"/>
  <c r="I162"/>
  <c r="K163"/>
  <c r="K164"/>
  <c r="K165"/>
  <c r="K166"/>
  <c r="K169"/>
  <c r="K173"/>
  <c r="K176"/>
  <c r="K181"/>
  <c r="K182"/>
  <c r="F203"/>
  <c r="F202"/>
  <c r="F209"/>
  <c r="F208"/>
  <c r="F206"/>
  <c r="F205"/>
  <c r="K205" s="1"/>
  <c r="J191"/>
  <c r="J196"/>
  <c r="J190"/>
  <c r="J209"/>
  <c r="J208"/>
  <c r="G32"/>
  <c r="G41"/>
  <c r="G49"/>
  <c r="G47"/>
  <c r="G62"/>
  <c r="G61"/>
  <c r="G65"/>
  <c r="G64"/>
  <c r="H32"/>
  <c r="H41"/>
  <c r="H31" s="1"/>
  <c r="H30" s="1"/>
  <c r="H62"/>
  <c r="H61"/>
  <c r="H65"/>
  <c r="H64"/>
  <c r="I32"/>
  <c r="I41"/>
  <c r="J32"/>
  <c r="J41"/>
  <c r="J40" s="1"/>
  <c r="J39" s="1"/>
  <c r="J59"/>
  <c r="J62"/>
  <c r="J61" s="1"/>
  <c r="J65"/>
  <c r="J64" s="1"/>
  <c r="K42"/>
  <c r="K41" s="1"/>
  <c r="F62"/>
  <c r="F61" s="1"/>
  <c r="K61" s="1"/>
  <c r="F41"/>
  <c r="F40" s="1"/>
  <c r="G148"/>
  <c r="H148"/>
  <c r="G150"/>
  <c r="H150"/>
  <c r="G83"/>
  <c r="I83"/>
  <c r="J83"/>
  <c r="F14"/>
  <c r="F13"/>
  <c r="F18"/>
  <c r="F17"/>
  <c r="F16" s="1"/>
  <c r="G14"/>
  <c r="G13" s="1"/>
  <c r="G18"/>
  <c r="G17" s="1"/>
  <c r="G16" s="1"/>
  <c r="G40"/>
  <c r="G39"/>
  <c r="H14"/>
  <c r="H13"/>
  <c r="H18"/>
  <c r="H17"/>
  <c r="H16" s="1"/>
  <c r="I14"/>
  <c r="I13" s="1"/>
  <c r="I18"/>
  <c r="I17" s="1"/>
  <c r="I16" s="1"/>
  <c r="I39"/>
  <c r="J14"/>
  <c r="J13" s="1"/>
  <c r="J18"/>
  <c r="J17" s="1"/>
  <c r="J16" s="1"/>
  <c r="K15"/>
  <c r="K14"/>
  <c r="K13" s="1"/>
  <c r="K22"/>
  <c r="K18" s="1"/>
  <c r="K17" s="1"/>
  <c r="K16" s="1"/>
  <c r="H19"/>
  <c r="K19"/>
  <c r="H20"/>
  <c r="K20"/>
  <c r="H21"/>
  <c r="K21"/>
  <c r="F37"/>
  <c r="F36" s="1"/>
  <c r="G37"/>
  <c r="G36" s="1"/>
  <c r="H38"/>
  <c r="K38"/>
  <c r="F43"/>
  <c r="K43" s="1"/>
  <c r="G43"/>
  <c r="H44"/>
  <c r="K44"/>
  <c r="H45"/>
  <c r="K45"/>
  <c r="H49"/>
  <c r="K49"/>
  <c r="K60"/>
  <c r="K63"/>
  <c r="F68"/>
  <c r="F67"/>
  <c r="H69"/>
  <c r="K69"/>
  <c r="K74"/>
  <c r="F77"/>
  <c r="F76" s="1"/>
  <c r="F80"/>
  <c r="F79" s="1"/>
  <c r="K79" s="1"/>
  <c r="G77"/>
  <c r="G76"/>
  <c r="G80"/>
  <c r="G79"/>
  <c r="H78"/>
  <c r="H77"/>
  <c r="H76" s="1"/>
  <c r="H75" s="1"/>
  <c r="H81"/>
  <c r="H80" s="1"/>
  <c r="H79" s="1"/>
  <c r="J77"/>
  <c r="J76"/>
  <c r="K78"/>
  <c r="K81"/>
  <c r="F90"/>
  <c r="F84"/>
  <c r="F109"/>
  <c r="F108"/>
  <c r="F113"/>
  <c r="F112"/>
  <c r="F111" s="1"/>
  <c r="H90"/>
  <c r="H84" s="1"/>
  <c r="G84"/>
  <c r="H89"/>
  <c r="K89"/>
  <c r="H91"/>
  <c r="K91"/>
  <c r="F93"/>
  <c r="K93"/>
  <c r="F95"/>
  <c r="H95"/>
  <c r="H94"/>
  <c r="K94"/>
  <c r="H96"/>
  <c r="K96"/>
  <c r="H97"/>
  <c r="K97"/>
  <c r="F99"/>
  <c r="F98"/>
  <c r="K98" s="1"/>
  <c r="G99"/>
  <c r="G98" s="1"/>
  <c r="H100"/>
  <c r="K100"/>
  <c r="K101"/>
  <c r="G111"/>
  <c r="H111"/>
  <c r="J111"/>
  <c r="G154"/>
  <c r="G153" s="1"/>
  <c r="G152" s="1"/>
  <c r="G158"/>
  <c r="G162"/>
  <c r="G161"/>
  <c r="G171"/>
  <c r="G170"/>
  <c r="G180"/>
  <c r="G178"/>
  <c r="H163"/>
  <c r="H162"/>
  <c r="H161" s="1"/>
  <c r="H181"/>
  <c r="G209"/>
  <c r="G208"/>
  <c r="G191"/>
  <c r="G196"/>
  <c r="G206"/>
  <c r="G205"/>
  <c r="H197"/>
  <c r="H196"/>
  <c r="H192"/>
  <c r="H191"/>
  <c r="H209"/>
  <c r="H208"/>
  <c r="H207"/>
  <c r="H206"/>
  <c r="H205" s="1"/>
  <c r="H189" s="1"/>
  <c r="K195"/>
  <c r="K196"/>
  <c r="K197"/>
  <c r="K198"/>
  <c r="F200"/>
  <c r="F199" s="1"/>
  <c r="K199" s="1"/>
  <c r="K201"/>
  <c r="H204"/>
  <c r="K204"/>
  <c r="K207"/>
  <c r="F226"/>
  <c r="F225"/>
  <c r="F232"/>
  <c r="F231"/>
  <c r="K231" s="1"/>
  <c r="F222"/>
  <c r="F221" s="1"/>
  <c r="F243"/>
  <c r="F242" s="1"/>
  <c r="F239"/>
  <c r="F238" s="1"/>
  <c r="K238" s="1"/>
  <c r="F236"/>
  <c r="F235" s="1"/>
  <c r="G222"/>
  <c r="G221"/>
  <c r="G219"/>
  <c r="G218" s="1"/>
  <c r="G225"/>
  <c r="G255"/>
  <c r="G254" s="1"/>
  <c r="G260"/>
  <c r="G258"/>
  <c r="H222"/>
  <c r="H221" s="1"/>
  <c r="F219"/>
  <c r="H219" s="1"/>
  <c r="F255"/>
  <c r="F254" s="1"/>
  <c r="F260"/>
  <c r="F257"/>
  <c r="K257" s="1"/>
  <c r="J222"/>
  <c r="J221" s="1"/>
  <c r="J218" s="1"/>
  <c r="J217" s="1"/>
  <c r="H220"/>
  <c r="K220"/>
  <c r="K223"/>
  <c r="K233"/>
  <c r="K237"/>
  <c r="K240"/>
  <c r="K244"/>
  <c r="K249"/>
  <c r="K250"/>
  <c r="K251"/>
  <c r="K252"/>
  <c r="H253"/>
  <c r="K253"/>
  <c r="H256"/>
  <c r="K256"/>
  <c r="F258"/>
  <c r="K258"/>
  <c r="H259"/>
  <c r="H258"/>
  <c r="K259"/>
  <c r="K260"/>
  <c r="H261"/>
  <c r="K261"/>
  <c r="F272"/>
  <c r="F271"/>
  <c r="F270" s="1"/>
  <c r="F305"/>
  <c r="F304" s="1"/>
  <c r="F301"/>
  <c r="K301" s="1"/>
  <c r="F299"/>
  <c r="K299" s="1"/>
  <c r="F297"/>
  <c r="F293"/>
  <c r="F290"/>
  <c r="F289" s="1"/>
  <c r="F284"/>
  <c r="F283" s="1"/>
  <c r="G272"/>
  <c r="G271"/>
  <c r="G270" s="1"/>
  <c r="G289"/>
  <c r="G288" s="1"/>
  <c r="G283"/>
  <c r="G276" s="1"/>
  <c r="G285"/>
  <c r="G266"/>
  <c r="G265"/>
  <c r="H294"/>
  <c r="H293"/>
  <c r="H292" s="1"/>
  <c r="H272"/>
  <c r="H271" s="1"/>
  <c r="H270" s="1"/>
  <c r="H283"/>
  <c r="H276"/>
  <c r="H285"/>
  <c r="J272"/>
  <c r="J271" s="1"/>
  <c r="J289"/>
  <c r="J288" s="1"/>
  <c r="J283"/>
  <c r="J285"/>
  <c r="K285"/>
  <c r="J266"/>
  <c r="J265"/>
  <c r="H273"/>
  <c r="K273"/>
  <c r="H274"/>
  <c r="K274"/>
  <c r="K275"/>
  <c r="K286"/>
  <c r="K287"/>
  <c r="K291"/>
  <c r="G293"/>
  <c r="G292"/>
  <c r="J293"/>
  <c r="J292"/>
  <c r="K294"/>
  <c r="K298"/>
  <c r="K300"/>
  <c r="K302"/>
  <c r="G305"/>
  <c r="G304"/>
  <c r="G303" s="1"/>
  <c r="H305"/>
  <c r="H304" s="1"/>
  <c r="H303" s="1"/>
  <c r="J305"/>
  <c r="J304"/>
  <c r="J303" s="1"/>
  <c r="K306"/>
  <c r="K307"/>
  <c r="K308"/>
  <c r="K309"/>
  <c r="K310"/>
  <c r="F315"/>
  <c r="F314"/>
  <c r="F321"/>
  <c r="F318"/>
  <c r="F319"/>
  <c r="G313"/>
  <c r="G312" s="1"/>
  <c r="G319"/>
  <c r="G321"/>
  <c r="H320"/>
  <c r="H319" s="1"/>
  <c r="H318" s="1"/>
  <c r="H317" s="1"/>
  <c r="H311" s="1"/>
  <c r="H321"/>
  <c r="H313"/>
  <c r="H312"/>
  <c r="J313"/>
  <c r="J312"/>
  <c r="J319"/>
  <c r="J321"/>
  <c r="J318" s="1"/>
  <c r="K316"/>
  <c r="K320"/>
  <c r="K322"/>
  <c r="K47"/>
  <c r="H266"/>
  <c r="H265"/>
  <c r="H203"/>
  <c r="K172"/>
  <c r="K46"/>
  <c r="H88"/>
  <c r="H175"/>
  <c r="K203"/>
  <c r="H43"/>
  <c r="H83"/>
  <c r="H172"/>
  <c r="K321"/>
  <c r="K284"/>
  <c r="K267"/>
  <c r="K206"/>
  <c r="J84"/>
  <c r="K175"/>
  <c r="J317" i="16"/>
  <c r="J316" s="1"/>
  <c r="G189"/>
  <c r="G256"/>
  <c r="F79"/>
  <c r="H171"/>
  <c r="H259"/>
  <c r="G58"/>
  <c r="H90"/>
  <c r="H84"/>
  <c r="H99"/>
  <c r="H98"/>
  <c r="F108"/>
  <c r="F241"/>
  <c r="F240" s="1"/>
  <c r="F216" s="1"/>
  <c r="H254"/>
  <c r="H37"/>
  <c r="H58"/>
  <c r="F112"/>
  <c r="F153"/>
  <c r="F152" s="1"/>
  <c r="F151" s="1"/>
  <c r="H154"/>
  <c r="H153" s="1"/>
  <c r="H152" s="1"/>
  <c r="F166"/>
  <c r="H170"/>
  <c r="H191"/>
  <c r="H190"/>
  <c r="H189" s="1"/>
  <c r="H188" s="1"/>
  <c r="G217"/>
  <c r="H224"/>
  <c r="F237"/>
  <c r="F295"/>
  <c r="F303"/>
  <c r="F302"/>
  <c r="F317"/>
  <c r="G317"/>
  <c r="G316" s="1"/>
  <c r="G310" s="1"/>
  <c r="J156"/>
  <c r="J151"/>
  <c r="G176"/>
  <c r="F36"/>
  <c r="H43"/>
  <c r="F92"/>
  <c r="H93"/>
  <c r="F98"/>
  <c r="H179"/>
  <c r="F198"/>
  <c r="H218"/>
  <c r="F223"/>
  <c r="F234"/>
  <c r="F253"/>
  <c r="F256"/>
  <c r="F313"/>
  <c r="H133"/>
  <c r="H31"/>
  <c r="H30" s="1"/>
  <c r="H12" s="1"/>
  <c r="G46"/>
  <c r="H46"/>
  <c r="F61"/>
  <c r="F67"/>
  <c r="H68"/>
  <c r="F76"/>
  <c r="H92"/>
  <c r="H95"/>
  <c r="F157"/>
  <c r="H158"/>
  <c r="H157" s="1"/>
  <c r="H156" s="1"/>
  <c r="F173"/>
  <c r="H174"/>
  <c r="F177"/>
  <c r="H178"/>
  <c r="H177" s="1"/>
  <c r="H176" s="1"/>
  <c r="F201"/>
  <c r="H202"/>
  <c r="F207"/>
  <c r="F220"/>
  <c r="H225"/>
  <c r="F270"/>
  <c r="F282"/>
  <c r="F275" s="1"/>
  <c r="F288"/>
  <c r="H289"/>
  <c r="H288" s="1"/>
  <c r="H287" s="1"/>
  <c r="H217"/>
  <c r="G216"/>
  <c r="F312"/>
  <c r="F311"/>
  <c r="F111"/>
  <c r="F316"/>
  <c r="F294"/>
  <c r="H256"/>
  <c r="H253"/>
  <c r="F233"/>
  <c r="H36"/>
  <c r="H173"/>
  <c r="F169"/>
  <c r="F269"/>
  <c r="H201"/>
  <c r="F75"/>
  <c r="H67"/>
  <c r="F66"/>
  <c r="F217"/>
  <c r="F176"/>
  <c r="H216"/>
  <c r="F291"/>
  <c r="H66"/>
  <c r="H169"/>
  <c r="F310"/>
  <c r="F287"/>
  <c r="K159" i="13"/>
  <c r="K62"/>
  <c r="K95"/>
  <c r="J276"/>
  <c r="K293"/>
  <c r="K266"/>
  <c r="J31"/>
  <c r="K226"/>
  <c r="G177"/>
  <c r="K319"/>
  <c r="H37"/>
  <c r="H255"/>
  <c r="F92"/>
  <c r="H92"/>
  <c r="K305"/>
  <c r="K99"/>
  <c r="H260"/>
  <c r="K37"/>
  <c r="H40"/>
  <c r="H39"/>
  <c r="K255"/>
  <c r="K236"/>
  <c r="K219"/>
  <c r="K200"/>
  <c r="K192"/>
  <c r="K168"/>
  <c r="K92"/>
  <c r="F296"/>
  <c r="K296" s="1"/>
  <c r="G257"/>
  <c r="H190"/>
  <c r="G190"/>
  <c r="G189" s="1"/>
  <c r="G75"/>
  <c r="I31"/>
  <c r="I30" s="1"/>
  <c r="I12" s="1"/>
  <c r="G58"/>
  <c r="F295"/>
  <c r="K295" s="1"/>
  <c r="K225"/>
  <c r="H225"/>
  <c r="F224"/>
  <c r="K224" s="1"/>
  <c r="K191"/>
  <c r="F190"/>
  <c r="H257"/>
  <c r="K77"/>
  <c r="K232"/>
  <c r="K222"/>
  <c r="H226"/>
  <c r="K80"/>
  <c r="H290"/>
  <c r="H289" s="1"/>
  <c r="H288" s="1"/>
  <c r="K290"/>
  <c r="K297"/>
  <c r="H93"/>
  <c r="G318"/>
  <c r="G317" s="1"/>
  <c r="F292"/>
  <c r="K292" s="1"/>
  <c r="H180"/>
  <c r="G157"/>
  <c r="K90"/>
  <c r="K84" s="1"/>
  <c r="G31"/>
  <c r="G30" s="1"/>
  <c r="G12" s="1"/>
  <c r="K59"/>
  <c r="K150"/>
  <c r="F317"/>
  <c r="K67"/>
  <c r="H67"/>
  <c r="F66"/>
  <c r="K202"/>
  <c r="H202"/>
  <c r="F157"/>
  <c r="K158"/>
  <c r="F313"/>
  <c r="K314"/>
  <c r="K265"/>
  <c r="J75"/>
  <c r="G46"/>
  <c r="H46" s="1"/>
  <c r="H47"/>
  <c r="F177"/>
  <c r="K178"/>
  <c r="H174"/>
  <c r="K174"/>
  <c r="F153"/>
  <c r="K154"/>
  <c r="K208"/>
  <c r="H58"/>
  <c r="J189"/>
  <c r="K179"/>
  <c r="K272"/>
  <c r="H99"/>
  <c r="H98"/>
  <c r="K239"/>
  <c r="H179"/>
  <c r="H178"/>
  <c r="H177" s="1"/>
  <c r="H68"/>
  <c r="H159"/>
  <c r="H158"/>
  <c r="H157" s="1"/>
  <c r="K68"/>
  <c r="K155"/>
  <c r="K243"/>
  <c r="K209"/>
  <c r="H155"/>
  <c r="H154"/>
  <c r="H153" s="1"/>
  <c r="K315"/>
  <c r="K162"/>
  <c r="G31" i="16"/>
  <c r="G30"/>
  <c r="G12" s="1"/>
  <c r="G323" s="1"/>
  <c r="F189" i="13"/>
  <c r="K189"/>
  <c r="K190"/>
  <c r="K153"/>
  <c r="F312"/>
  <c r="K313"/>
  <c r="K66"/>
  <c r="H66"/>
  <c r="K312"/>
  <c r="F311"/>
  <c r="K289" l="1"/>
  <c r="F288"/>
  <c r="K288" s="1"/>
  <c r="H254"/>
  <c r="K254"/>
  <c r="F234"/>
  <c r="K234" s="1"/>
  <c r="K235"/>
  <c r="F241"/>
  <c r="K241" s="1"/>
  <c r="K242"/>
  <c r="K36"/>
  <c r="H36"/>
  <c r="F39"/>
  <c r="K39" s="1"/>
  <c r="K40"/>
  <c r="J58"/>
  <c r="H12"/>
  <c r="H263" i="16"/>
  <c r="J317" i="13"/>
  <c r="K318"/>
  <c r="K271"/>
  <c r="J270"/>
  <c r="J264" s="1"/>
  <c r="K264" s="1"/>
  <c r="F276"/>
  <c r="K276" s="1"/>
  <c r="K283"/>
  <c r="F303"/>
  <c r="K303" s="1"/>
  <c r="K304"/>
  <c r="F218"/>
  <c r="K221"/>
  <c r="F75"/>
  <c r="K75" s="1"/>
  <c r="K76"/>
  <c r="J157"/>
  <c r="K161"/>
  <c r="H171"/>
  <c r="F170"/>
  <c r="K171"/>
  <c r="H323" i="16"/>
  <c r="H151"/>
  <c r="G311" i="13"/>
  <c r="H264"/>
  <c r="G264"/>
  <c r="H218"/>
  <c r="H217" s="1"/>
  <c r="G217"/>
  <c r="G324" s="1"/>
  <c r="J310" i="16"/>
  <c r="H170" i="13" l="1"/>
  <c r="H152" s="1"/>
  <c r="F152"/>
  <c r="K170"/>
  <c r="J152"/>
  <c r="K157"/>
  <c r="K218"/>
  <c r="F217"/>
  <c r="K217" s="1"/>
  <c r="J311"/>
  <c r="K311" s="1"/>
  <c r="K317"/>
  <c r="H324"/>
  <c r="K270"/>
  <c r="K152" l="1"/>
</calcChain>
</file>

<file path=xl/sharedStrings.xml><?xml version="1.0" encoding="utf-8"?>
<sst xmlns="http://schemas.openxmlformats.org/spreadsheetml/2006/main" count="2417" uniqueCount="314">
  <si>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</si>
  <si>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</si>
  <si>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</si>
  <si>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</si>
  <si>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</si>
  <si>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</si>
  <si>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</si>
  <si>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</si>
  <si>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</si>
  <si>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</si>
  <si>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</si>
  <si>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</si>
  <si>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</si>
  <si>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</si>
  <si>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</si>
  <si>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</si>
  <si>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</si>
  <si>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</si>
  <si>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</si>
  <si>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</si>
  <si>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</si>
  <si>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</si>
  <si>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</si>
  <si>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</si>
  <si>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</si>
  <si>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</si>
  <si>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</si>
  <si>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</si>
  <si>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</si>
  <si>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</si>
  <si>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</si>
  <si>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</si>
  <si>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</si>
  <si>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</si>
  <si>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</si>
  <si>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</si>
  <si>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</si>
  <si>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</si>
  <si>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</si>
  <si>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</si>
  <si>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</si>
  <si>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</si>
  <si>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</si>
  <si>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</si>
  <si>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</si>
  <si>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</si>
  <si>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</si>
  <si>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</si>
  <si>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</si>
  <si>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</si>
  <si>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</si>
  <si>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</si>
  <si>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</si>
  <si>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</si>
  <si>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</si>
  <si>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</si>
  <si>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</si>
  <si>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</si>
  <si>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</si>
  <si>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</si>
  <si>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</si>
  <si>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</si>
  <si>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</si>
  <si>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</si>
  <si>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</si>
  <si>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</si>
  <si>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</si>
  <si>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</si>
  <si>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</si>
  <si>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</si>
  <si>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</si>
  <si>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</si>
  <si>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</si>
  <si>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</si>
  <si>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</si>
  <si>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</si>
  <si>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</si>
  <si>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</si>
  <si>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</si>
  <si>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</si>
  <si>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</si>
  <si>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</si>
  <si>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</si>
  <si>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</si>
  <si>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</si>
  <si>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</si>
  <si>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</si>
  <si>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</si>
  <si>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</si>
  <si>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</si>
  <si>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</si>
  <si>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</si>
  <si>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</si>
  <si>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</si>
  <si>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</si>
  <si>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</si>
  <si>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</si>
  <si>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</si>
  <si>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</si>
  <si>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</si>
  <si>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</si>
  <si>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</si>
  <si>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</si>
  <si>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</si>
  <si>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</si>
  <si>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</si>
  <si>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</si>
  <si>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</si>
  <si>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</si>
  <si>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</si>
  <si>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</si>
  <si>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</si>
  <si>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</si>
  <si>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</si>
  <si>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</si>
  <si>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</si>
  <si>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</si>
  <si>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</si>
  <si>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</si>
  <si>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</si>
  <si>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</si>
  <si>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</si>
  <si>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</si>
  <si>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</si>
  <si>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</si>
  <si>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</si>
  <si>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</si>
  <si>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</si>
  <si>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</si>
  <si>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</si>
  <si>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</si>
  <si>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</si>
  <si>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</si>
  <si>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</si>
  <si>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</si>
  <si>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</si>
  <si>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</si>
  <si>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</si>
  <si>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</si>
  <si>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</si>
  <si>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</si>
  <si>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</si>
  <si>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</si>
  <si>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</si>
  <si>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</si>
  <si>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</si>
  <si>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</si>
  <si>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</si>
  <si>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</si>
  <si>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</si>
  <si>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</si>
  <si>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</si>
  <si>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</si>
  <si>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</si>
  <si>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</si>
  <si>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</si>
  <si>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</si>
  <si>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</si>
  <si>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</si>
  <si>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</si>
  <si>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</si>
  <si>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</si>
  <si>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</si>
  <si>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</si>
  <si>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</si>
  <si>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</si>
  <si>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</si>
  <si>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</si>
  <si>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</si>
  <si>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</si>
  <si>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</si>
  <si>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</si>
  <si>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</si>
  <si>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</si>
  <si>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</si>
  <si>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</si>
  <si>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</si>
  <si>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</si>
  <si>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</si>
  <si>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</si>
  <si>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</si>
  <si>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</si>
  <si>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</si>
  <si>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</si>
  <si>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</si>
  <si>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</si>
  <si>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</si>
  <si>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</si>
  <si>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</si>
  <si>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</si>
  <si>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</si>
  <si>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</si>
  <si>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</si>
  <si>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</si>
  <si>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</si>
  <si>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</si>
  <si>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</si>
  <si>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</si>
  <si>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</si>
  <si>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</si>
  <si>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</si>
  <si>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</si>
  <si>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</si>
  <si>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</si>
  <si>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</si>
  <si>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</si>
  <si>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</si>
  <si>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</si>
  <si>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</si>
  <si>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</si>
  <si>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</si>
  <si>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</si>
  <si>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</si>
  <si>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</si>
  <si>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</si>
  <si>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</si>
  <si>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</si>
  <si>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</si>
  <si>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</si>
  <si>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</si>
  <si>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</si>
  <si>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</si>
  <si>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</si>
  <si>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</si>
  <si>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</si>
  <si>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</si>
  <si>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</si>
  <si>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</si>
  <si>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</si>
  <si>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</si>
  <si>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</si>
  <si>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</si>
  <si>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</si>
  <si>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</si>
  <si>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</si>
  <si>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</si>
  <si>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</si>
  <si>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</si>
  <si>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</si>
  <si>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</si>
  <si>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</si>
  <si>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</si>
  <si>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</si>
  <si>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Приложение № 7</t>
  </si>
  <si>
    <t>Приложение № 8</t>
  </si>
  <si>
    <t>Жилищное хозяйство</t>
  </si>
  <si>
    <t>Поддержка жилищного хозяйства</t>
  </si>
  <si>
    <t>350 00 00</t>
  </si>
  <si>
    <t>350 02 00</t>
  </si>
  <si>
    <t xml:space="preserve">к Решению Жерновецкого  сельского </t>
  </si>
  <si>
    <t>611</t>
  </si>
  <si>
    <t xml:space="preserve">000 00 00 </t>
  </si>
  <si>
    <t>870</t>
  </si>
  <si>
    <t xml:space="preserve"> </t>
  </si>
  <si>
    <t>13</t>
  </si>
  <si>
    <t>Благоустроцство</t>
  </si>
  <si>
    <t>Непрограмная часть бюджета сельского поселения</t>
  </si>
  <si>
    <t>БЖ0 00 00</t>
  </si>
  <si>
    <t xml:space="preserve">БЖ0 82 03 </t>
  </si>
  <si>
    <t>Раходы на выплату персаналу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</si>
  <si>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100</t>
  </si>
  <si>
    <t>Раходы на выплаты персаналу 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</si>
  <si>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</si>
  <si>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</si>
  <si>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РПР</t>
  </si>
  <si>
    <t>121</t>
  </si>
  <si>
    <t>Расходы на выплаты персоналу государственных(муниципальных)органов</t>
  </si>
  <si>
    <t>Закупка товаров,работ и услуг для государственных(муниципальных)нужд</t>
  </si>
  <si>
    <t>Иные закупки товаров,работ и услуг для государственных(муниципальных)нужд</t>
  </si>
  <si>
    <t xml:space="preserve">БЖ0 82 04 </t>
  </si>
  <si>
    <t>240</t>
  </si>
  <si>
    <t>200</t>
  </si>
  <si>
    <t>Непрограмная часть бюжета сельского поселения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</si>
  <si>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</si>
  <si>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</si>
  <si>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</si>
  <si>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</si>
  <si>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БЖ0 87 00</t>
  </si>
  <si>
    <t>БЖ0 89 20</t>
  </si>
  <si>
    <t>Мобилизация и вневойсковая подготовка</t>
  </si>
  <si>
    <t>000 00 00,</t>
  </si>
  <si>
    <t>БЖ0  00 00</t>
  </si>
  <si>
    <t>БЖ0 51 18</t>
  </si>
  <si>
    <t>БЖ0 86 02</t>
  </si>
  <si>
    <t>БЖ0 86 04</t>
  </si>
  <si>
    <t>БЖ0 86 05</t>
  </si>
  <si>
    <t xml:space="preserve">Культура, кинематография </t>
  </si>
  <si>
    <t>БЖ0 8440</t>
  </si>
  <si>
    <t>Обеспечение деятельности (оказание услуг) домов культуры,других учреждений культуры</t>
  </si>
  <si>
    <t>600</t>
  </si>
  <si>
    <t>Предоставление субсидий бюджетным,автономным учреждениям и иным некомерческим организациям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</si>
  <si>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</si>
  <si>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</si>
  <si>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государственного( муниципального) задания на оказание государственных(муниципальных) услуг (выполнение работ)</t>
  </si>
  <si>
    <t>300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</si>
  <si>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</si>
  <si>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</si>
  <si>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</si>
  <si>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гражданам,кроме публичных нормативных обязательств</t>
  </si>
  <si>
    <t>321</t>
  </si>
  <si>
    <t>Пенсии,пособия,выплачиваемые организациями сектора государственного управления</t>
  </si>
  <si>
    <t>БЖ0 8263</t>
  </si>
  <si>
    <t>Бюджетное финансирование 2016</t>
  </si>
  <si>
    <t>Прочая закупка товаров,работ и услуг для обеспечения государственных(муниципальных )нужд</t>
  </si>
  <si>
    <t>244</t>
  </si>
  <si>
    <t>Прочая закупка товаров,работ и услуг для обеспечения государственных(муниципальных)нужд</t>
  </si>
  <si>
    <t>№</t>
  </si>
  <si>
    <t>Бюджетное финансирование 2017</t>
  </si>
  <si>
    <t>Распределение ассигнований из  бюджета Жерновецкого сельского поселения на 2016-2017 годы по разделам и подразделам, целевым статьям и видам расходов функциональной классификации расходов</t>
  </si>
  <si>
    <t>Коммунальное хозяйство</t>
  </si>
  <si>
    <t>БЖ0 83 51</t>
  </si>
  <si>
    <t>Распределение ассигнований из  бюджета Жерновецкого сельского поселения на 2015 год по разделам и подразделам, целевым статьям и видам расходов функциональной классификации расходов</t>
  </si>
  <si>
    <t>БЖ08 351</t>
  </si>
  <si>
    <t>127 от 05.12.</t>
  </si>
</sst>
</file>

<file path=xl/styles.xml><?xml version="1.0" encoding="utf-8"?>
<styleSheet xmlns="http://schemas.openxmlformats.org/spreadsheetml/2006/main">
  <numFmts count="1">
    <numFmt numFmtId="168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16" fillId="2" borderId="0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36" fillId="0" borderId="1" xfId="0" applyNumberFormat="1" applyFont="1" applyFill="1" applyBorder="1"/>
    <xf numFmtId="4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0" fontId="37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49" fontId="0" fillId="0" borderId="1" xfId="0" applyNumberFormat="1" applyFill="1" applyBorder="1"/>
    <xf numFmtId="0" fontId="38" fillId="0" borderId="0" xfId="0" applyFont="1" applyAlignment="1">
      <alignment horizontal="right"/>
    </xf>
    <xf numFmtId="49" fontId="38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14" fontId="38" fillId="0" borderId="0" xfId="0" applyNumberFormat="1" applyFont="1" applyAlignment="1"/>
    <xf numFmtId="49" fontId="0" fillId="0" borderId="1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8"/>
  <sheetViews>
    <sheetView showZeros="0" tabSelected="1" zoomScaleNormal="75" workbookViewId="0">
      <pane xSplit="1" ySplit="11" topLeftCell="B121" activePane="bottomRight" state="frozen"/>
      <selection activeCell="W14" sqref="W14"/>
      <selection pane="topRight" activeCell="W14" sqref="W14"/>
      <selection pane="bottomLeft" activeCell="W14" sqref="W14"/>
      <selection pane="bottomRight" activeCell="J4" sqref="J4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42578125" customWidth="1"/>
  </cols>
  <sheetData>
    <row r="1" spans="1:11">
      <c r="C1" s="14" t="s">
        <v>89</v>
      </c>
      <c r="D1" s="14"/>
      <c r="E1" s="107" t="s">
        <v>244</v>
      </c>
      <c r="F1" s="108"/>
      <c r="G1" s="108"/>
      <c r="H1" s="108"/>
      <c r="I1" s="108"/>
      <c r="J1" s="108"/>
      <c r="K1" s="108"/>
    </row>
    <row r="2" spans="1:11">
      <c r="C2" s="107" t="s">
        <v>249</v>
      </c>
      <c r="D2" s="108"/>
      <c r="E2" s="108"/>
      <c r="F2" s="108"/>
      <c r="G2" s="108"/>
      <c r="H2" s="108"/>
      <c r="I2" s="108"/>
      <c r="J2" s="108"/>
      <c r="K2" s="108"/>
    </row>
    <row r="3" spans="1:11">
      <c r="B3" s="12"/>
      <c r="C3" s="14" t="s">
        <v>116</v>
      </c>
      <c r="D3" s="21"/>
      <c r="E3" s="21"/>
      <c r="F3" s="21"/>
      <c r="G3" s="21"/>
      <c r="H3" s="21"/>
      <c r="I3" s="21"/>
      <c r="J3" s="21"/>
      <c r="K3" s="21"/>
    </row>
    <row r="4" spans="1:11">
      <c r="B4" s="12" t="s">
        <v>227</v>
      </c>
      <c r="D4" s="12"/>
      <c r="E4" s="12"/>
      <c r="F4" s="99" t="s">
        <v>306</v>
      </c>
      <c r="G4" s="12"/>
      <c r="H4" s="12"/>
      <c r="I4" s="12"/>
      <c r="J4" s="105" t="s">
        <v>313</v>
      </c>
      <c r="K4" s="97">
        <v>2014</v>
      </c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9" t="s">
        <v>308</v>
      </c>
      <c r="B6" s="109"/>
      <c r="C6" s="109"/>
      <c r="D6" s="109"/>
      <c r="E6" s="109"/>
      <c r="F6" s="109"/>
      <c r="G6" s="15"/>
      <c r="H6" s="15"/>
      <c r="I6" s="15"/>
      <c r="J6" s="15"/>
      <c r="K6" s="15"/>
    </row>
    <row r="7" spans="1:11" ht="16.5" customHeight="1">
      <c r="A7" s="109"/>
      <c r="B7" s="109"/>
      <c r="C7" s="109"/>
      <c r="D7" s="109"/>
      <c r="E7" s="109"/>
      <c r="F7" s="109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0" t="s">
        <v>1</v>
      </c>
      <c r="B9" s="102" t="s">
        <v>264</v>
      </c>
      <c r="C9" s="102" t="s">
        <v>2</v>
      </c>
      <c r="D9" s="102" t="s">
        <v>3</v>
      </c>
      <c r="E9" s="102" t="s">
        <v>4</v>
      </c>
      <c r="F9" s="110" t="s">
        <v>302</v>
      </c>
      <c r="G9" s="110" t="s">
        <v>94</v>
      </c>
      <c r="H9" s="110" t="s">
        <v>95</v>
      </c>
      <c r="I9" s="110" t="s">
        <v>223</v>
      </c>
      <c r="J9" s="110" t="s">
        <v>307</v>
      </c>
    </row>
    <row r="10" spans="1:11" ht="15" customHeight="1">
      <c r="A10" s="111"/>
      <c r="B10" s="103" t="s">
        <v>5</v>
      </c>
      <c r="C10" s="103" t="s">
        <v>6</v>
      </c>
      <c r="D10" s="103" t="s">
        <v>7</v>
      </c>
      <c r="E10" s="103" t="s">
        <v>8</v>
      </c>
      <c r="F10" s="111"/>
      <c r="G10" s="111"/>
      <c r="H10" s="111"/>
      <c r="I10" s="111"/>
      <c r="J10" s="111"/>
    </row>
    <row r="11" spans="1:11" ht="110.25" customHeight="1">
      <c r="A11" s="112"/>
      <c r="B11" s="104"/>
      <c r="C11" s="104"/>
      <c r="D11" s="104"/>
      <c r="E11" s="104"/>
      <c r="F11" s="112"/>
      <c r="G11" s="112"/>
      <c r="H11" s="112"/>
      <c r="I11" s="112"/>
      <c r="J11" s="112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121</v>
      </c>
      <c r="E12" s="48" t="s">
        <v>73</v>
      </c>
      <c r="F12" s="71">
        <v>1080</v>
      </c>
      <c r="G12" s="71" t="e">
        <f>G30+G46+G58</f>
        <v>#REF!</v>
      </c>
      <c r="H12" s="71" t="e">
        <f>H30+H46+H58</f>
        <v>#REF!</v>
      </c>
      <c r="I12" s="71">
        <f>I30+I46+I58</f>
        <v>0</v>
      </c>
      <c r="J12" s="71">
        <v>1080</v>
      </c>
    </row>
    <row r="13" spans="1:11" s="22" customFormat="1" ht="48.75" hidden="1" customHeight="1">
      <c r="A13" s="26" t="s">
        <v>120</v>
      </c>
      <c r="B13" s="27" t="s">
        <v>10</v>
      </c>
      <c r="C13" s="49" t="s">
        <v>20</v>
      </c>
      <c r="D13" s="28" t="s">
        <v>121</v>
      </c>
      <c r="E13" s="28" t="s">
        <v>73</v>
      </c>
      <c r="F13" s="72">
        <f t="shared" ref="F13:J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</row>
    <row r="14" spans="1:11" s="2" customFormat="1" ht="61.5" hidden="1" customHeight="1">
      <c r="A14" s="16" t="s">
        <v>122</v>
      </c>
      <c r="B14" s="19" t="s">
        <v>10</v>
      </c>
      <c r="C14" s="29" t="s">
        <v>20</v>
      </c>
      <c r="D14" s="29" t="s">
        <v>123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124</v>
      </c>
      <c r="E15" s="29" t="s">
        <v>129</v>
      </c>
      <c r="F15" s="71"/>
      <c r="G15" s="71"/>
      <c r="H15" s="71"/>
      <c r="I15" s="71"/>
      <c r="J15" s="71"/>
    </row>
    <row r="16" spans="1:11" s="9" customFormat="1" ht="57" hidden="1" customHeight="1">
      <c r="A16" s="30" t="s">
        <v>125</v>
      </c>
      <c r="B16" s="5" t="s">
        <v>10</v>
      </c>
      <c r="C16" s="31" t="s">
        <v>63</v>
      </c>
      <c r="D16" s="32" t="s">
        <v>121</v>
      </c>
      <c r="E16" s="32">
        <v>0</v>
      </c>
      <c r="F16" s="73">
        <f t="shared" ref="F16:J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</row>
    <row r="17" spans="1:10" s="2" customFormat="1" ht="60" hidden="1" customHeight="1">
      <c r="A17" s="33" t="s">
        <v>122</v>
      </c>
      <c r="B17" s="20" t="s">
        <v>10</v>
      </c>
      <c r="C17" s="34" t="s">
        <v>63</v>
      </c>
      <c r="D17" s="34" t="s">
        <v>123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</row>
    <row r="18" spans="1:10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126</v>
      </c>
      <c r="E18" s="34" t="s">
        <v>73</v>
      </c>
      <c r="F18" s="74">
        <f>F22</f>
        <v>0</v>
      </c>
      <c r="G18" s="74">
        <f>G22</f>
        <v>0</v>
      </c>
      <c r="H18" s="74">
        <f>H22</f>
        <v>0</v>
      </c>
      <c r="I18" s="74">
        <f>I22</f>
        <v>0</v>
      </c>
      <c r="J18" s="74">
        <f>J22</f>
        <v>0</v>
      </c>
    </row>
    <row r="19" spans="1:10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</row>
    <row r="20" spans="1:10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</row>
    <row r="21" spans="1:10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</row>
    <row r="22" spans="1:10" s="2" customFormat="1" ht="33" hidden="1" customHeight="1">
      <c r="A22" s="16" t="s">
        <v>127</v>
      </c>
      <c r="B22" s="19" t="s">
        <v>10</v>
      </c>
      <c r="C22" s="29" t="s">
        <v>63</v>
      </c>
      <c r="D22" s="25" t="s">
        <v>126</v>
      </c>
      <c r="E22" s="50">
        <v>500</v>
      </c>
      <c r="F22" s="71"/>
      <c r="G22" s="71"/>
      <c r="H22" s="71"/>
      <c r="I22" s="71"/>
      <c r="J22" s="71"/>
    </row>
    <row r="23" spans="1:10" s="2" customFormat="1" ht="33" customHeight="1">
      <c r="A23" s="16" t="s">
        <v>120</v>
      </c>
      <c r="B23" s="19" t="s">
        <v>10</v>
      </c>
      <c r="C23" s="29" t="s">
        <v>20</v>
      </c>
      <c r="D23" s="49" t="s">
        <v>251</v>
      </c>
      <c r="E23" s="101" t="s">
        <v>73</v>
      </c>
      <c r="F23" s="71">
        <v>382</v>
      </c>
      <c r="G23" s="71"/>
      <c r="H23" s="71"/>
      <c r="I23" s="71"/>
      <c r="J23" s="71">
        <v>382</v>
      </c>
    </row>
    <row r="24" spans="1:10" s="2" customFormat="1" ht="58.5" customHeight="1">
      <c r="A24" s="16" t="s">
        <v>256</v>
      </c>
      <c r="B24" s="19" t="s">
        <v>10</v>
      </c>
      <c r="C24" s="29" t="s">
        <v>20</v>
      </c>
      <c r="D24" s="25" t="s">
        <v>257</v>
      </c>
      <c r="E24" s="101" t="s">
        <v>73</v>
      </c>
      <c r="F24" s="71">
        <v>382</v>
      </c>
      <c r="G24" s="71"/>
      <c r="H24" s="71"/>
      <c r="I24" s="71"/>
      <c r="J24" s="71">
        <v>382</v>
      </c>
    </row>
    <row r="25" spans="1:10" s="2" customFormat="1" ht="33" customHeight="1">
      <c r="A25" s="16" t="s">
        <v>113</v>
      </c>
      <c r="B25" s="19" t="s">
        <v>10</v>
      </c>
      <c r="C25" s="29" t="s">
        <v>20</v>
      </c>
      <c r="D25" s="25" t="s">
        <v>258</v>
      </c>
      <c r="E25" s="101" t="s">
        <v>73</v>
      </c>
      <c r="F25" s="71">
        <v>382</v>
      </c>
      <c r="G25" s="71"/>
      <c r="H25" s="71"/>
      <c r="I25" s="71"/>
      <c r="J25" s="71">
        <v>382</v>
      </c>
    </row>
    <row r="26" spans="1:10" s="2" customFormat="1" ht="0.75" customHeight="1">
      <c r="A26" s="16"/>
      <c r="B26" s="19"/>
      <c r="C26" s="29"/>
      <c r="D26" s="25"/>
      <c r="E26" s="101"/>
      <c r="F26" s="71"/>
      <c r="G26" s="71"/>
      <c r="H26" s="71"/>
      <c r="I26" s="71"/>
      <c r="J26" s="71"/>
    </row>
    <row r="27" spans="1:10" s="2" customFormat="1" ht="73.5" customHeight="1">
      <c r="A27" s="16" t="s">
        <v>259</v>
      </c>
      <c r="B27" s="19" t="s">
        <v>10</v>
      </c>
      <c r="C27" s="29" t="s">
        <v>20</v>
      </c>
      <c r="D27" s="25" t="s">
        <v>258</v>
      </c>
      <c r="E27" s="101" t="s">
        <v>260</v>
      </c>
      <c r="F27" s="71">
        <v>382</v>
      </c>
      <c r="G27" s="71"/>
      <c r="H27" s="71"/>
      <c r="I27" s="71"/>
      <c r="J27" s="71">
        <v>382</v>
      </c>
    </row>
    <row r="28" spans="1:10" s="2" customFormat="1" ht="73.5" customHeight="1">
      <c r="A28" s="16" t="s">
        <v>261</v>
      </c>
      <c r="B28" s="19" t="s">
        <v>10</v>
      </c>
      <c r="C28" s="29" t="s">
        <v>20</v>
      </c>
      <c r="D28" s="25" t="s">
        <v>258</v>
      </c>
      <c r="E28" s="101" t="s">
        <v>262</v>
      </c>
      <c r="F28" s="71">
        <v>382</v>
      </c>
      <c r="G28" s="71"/>
      <c r="H28" s="71"/>
      <c r="I28" s="71"/>
      <c r="J28" s="71">
        <v>382</v>
      </c>
    </row>
    <row r="29" spans="1:10" s="2" customFormat="1" ht="73.5" customHeight="1">
      <c r="A29" s="16" t="s">
        <v>263</v>
      </c>
      <c r="B29" s="19" t="s">
        <v>10</v>
      </c>
      <c r="C29" s="29" t="s">
        <v>20</v>
      </c>
      <c r="D29" s="25" t="s">
        <v>258</v>
      </c>
      <c r="E29" s="101" t="s">
        <v>265</v>
      </c>
      <c r="F29" s="71">
        <v>382</v>
      </c>
      <c r="G29" s="71"/>
      <c r="H29" s="71"/>
      <c r="I29" s="71"/>
      <c r="J29" s="71">
        <v>382</v>
      </c>
    </row>
    <row r="30" spans="1:10" s="9" customFormat="1" ht="75" customHeight="1">
      <c r="A30" s="26" t="s">
        <v>128</v>
      </c>
      <c r="B30" s="24" t="s">
        <v>10</v>
      </c>
      <c r="C30" s="23" t="s">
        <v>15</v>
      </c>
      <c r="D30" s="24"/>
      <c r="E30" s="24" t="s">
        <v>73</v>
      </c>
      <c r="F30" s="73">
        <v>693</v>
      </c>
      <c r="G30" s="73">
        <f>G31</f>
        <v>0</v>
      </c>
      <c r="H30" s="73">
        <f>H31</f>
        <v>0</v>
      </c>
      <c r="I30" s="73">
        <f>I31</f>
        <v>0</v>
      </c>
      <c r="J30" s="73">
        <v>693</v>
      </c>
    </row>
    <row r="31" spans="1:10" ht="55.5" customHeight="1">
      <c r="A31" s="16" t="s">
        <v>256</v>
      </c>
      <c r="B31" s="4" t="s">
        <v>10</v>
      </c>
      <c r="C31" s="4" t="s">
        <v>15</v>
      </c>
      <c r="D31" s="4" t="s">
        <v>269</v>
      </c>
      <c r="E31" s="4" t="s">
        <v>73</v>
      </c>
      <c r="F31" s="75">
        <v>693</v>
      </c>
      <c r="G31" s="75">
        <f>G32+G41</f>
        <v>0</v>
      </c>
      <c r="H31" s="75">
        <f>H32+H41</f>
        <v>0</v>
      </c>
      <c r="I31" s="75">
        <f>I32+I41</f>
        <v>0</v>
      </c>
      <c r="J31" s="73">
        <v>693</v>
      </c>
    </row>
    <row r="32" spans="1:10" s="13" customFormat="1" ht="12" customHeight="1">
      <c r="A32" s="38" t="s">
        <v>13</v>
      </c>
      <c r="B32" s="20" t="s">
        <v>10</v>
      </c>
      <c r="C32" s="20" t="s">
        <v>15</v>
      </c>
      <c r="D32" s="4" t="s">
        <v>269</v>
      </c>
      <c r="E32" s="20" t="s">
        <v>73</v>
      </c>
      <c r="F32" s="75">
        <v>693</v>
      </c>
      <c r="G32" s="75">
        <f>G35</f>
        <v>0</v>
      </c>
      <c r="H32" s="75">
        <f>H35</f>
        <v>0</v>
      </c>
      <c r="I32" s="75">
        <f>I35</f>
        <v>0</v>
      </c>
      <c r="J32" s="73">
        <v>608</v>
      </c>
    </row>
    <row r="33" spans="1:10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</row>
    <row r="34" spans="1:10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</row>
    <row r="35" spans="1:10" ht="76.5" customHeight="1">
      <c r="A35" s="16" t="s">
        <v>259</v>
      </c>
      <c r="B35" s="5" t="s">
        <v>10</v>
      </c>
      <c r="C35" s="5" t="s">
        <v>15</v>
      </c>
      <c r="D35" s="4" t="s">
        <v>269</v>
      </c>
      <c r="E35" s="5" t="s">
        <v>260</v>
      </c>
      <c r="F35" s="75">
        <v>693</v>
      </c>
      <c r="G35" s="75"/>
      <c r="H35" s="71"/>
      <c r="I35" s="71"/>
      <c r="J35" s="75">
        <v>693</v>
      </c>
    </row>
    <row r="36" spans="1:10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</row>
    <row r="37" spans="1:10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</row>
    <row r="38" spans="1:10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</row>
    <row r="39" spans="1:10" ht="45.75" hidden="1" customHeight="1">
      <c r="A39" s="33"/>
      <c r="B39" s="5" t="s">
        <v>10</v>
      </c>
      <c r="C39" s="5" t="s">
        <v>61</v>
      </c>
      <c r="D39" s="5" t="s">
        <v>121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693</v>
      </c>
    </row>
    <row r="40" spans="1:10" ht="51" hidden="1">
      <c r="A40" s="38" t="s">
        <v>122</v>
      </c>
      <c r="B40" s="5" t="s">
        <v>10</v>
      </c>
      <c r="C40" s="5" t="s">
        <v>15</v>
      </c>
      <c r="D40" s="5" t="s">
        <v>123</v>
      </c>
      <c r="E40" s="5" t="s">
        <v>73</v>
      </c>
      <c r="F40" s="75">
        <f t="shared" ref="F40:I41" si="2">F41</f>
        <v>210.2</v>
      </c>
      <c r="G40" s="75">
        <f t="shared" si="2"/>
        <v>0</v>
      </c>
      <c r="H40" s="75">
        <f t="shared" si="2"/>
        <v>0</v>
      </c>
      <c r="I40" s="75"/>
      <c r="J40" s="75">
        <f>J41</f>
        <v>693</v>
      </c>
    </row>
    <row r="41" spans="1:10" s="13" customFormat="1" ht="0.75" customHeight="1">
      <c r="A41" s="38" t="s">
        <v>229</v>
      </c>
      <c r="B41" s="20" t="s">
        <v>10</v>
      </c>
      <c r="C41" s="20" t="s">
        <v>15</v>
      </c>
      <c r="D41" s="20" t="s">
        <v>228</v>
      </c>
      <c r="E41" s="20" t="s">
        <v>73</v>
      </c>
      <c r="F41" s="75">
        <f>F42</f>
        <v>210.2</v>
      </c>
      <c r="G41" s="75">
        <f t="shared" si="2"/>
        <v>0</v>
      </c>
      <c r="H41" s="75">
        <f t="shared" si="2"/>
        <v>0</v>
      </c>
      <c r="I41" s="75">
        <f t="shared" si="2"/>
        <v>0</v>
      </c>
      <c r="J41" s="75">
        <v>693</v>
      </c>
    </row>
    <row r="42" spans="1:10" s="13" customFormat="1" ht="25.5" hidden="1">
      <c r="A42" s="38" t="s">
        <v>127</v>
      </c>
      <c r="B42" s="20" t="s">
        <v>10</v>
      </c>
      <c r="C42" s="20" t="s">
        <v>15</v>
      </c>
      <c r="D42" s="20" t="s">
        <v>228</v>
      </c>
      <c r="E42" s="20" t="s">
        <v>129</v>
      </c>
      <c r="F42" s="75">
        <v>210.2</v>
      </c>
      <c r="G42" s="75"/>
      <c r="H42" s="71"/>
      <c r="I42" s="71"/>
      <c r="J42" s="71"/>
    </row>
    <row r="43" spans="1:10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</row>
    <row r="44" spans="1:10" ht="38.2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</row>
    <row r="45" spans="1:10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</row>
    <row r="46" spans="1:10" s="11" customFormat="1" ht="14.25" hidden="1">
      <c r="A46" s="33"/>
      <c r="B46" s="10" t="s">
        <v>10</v>
      </c>
      <c r="C46" s="10" t="s">
        <v>130</v>
      </c>
      <c r="D46" s="10"/>
      <c r="E46" s="10"/>
      <c r="F46" s="76"/>
      <c r="G46" s="76" t="e">
        <f>G47</f>
        <v>#REF!</v>
      </c>
      <c r="H46" s="71" t="e">
        <f>F46+G46</f>
        <v>#REF!</v>
      </c>
      <c r="I46" s="71"/>
      <c r="J46" s="71"/>
    </row>
    <row r="47" spans="1:10" s="13" customFormat="1" ht="24.75" customHeight="1">
      <c r="A47" s="38" t="s">
        <v>266</v>
      </c>
      <c r="B47" s="20" t="s">
        <v>10</v>
      </c>
      <c r="C47" s="20" t="s">
        <v>15</v>
      </c>
      <c r="D47" s="4" t="s">
        <v>269</v>
      </c>
      <c r="E47" s="20" t="s">
        <v>262</v>
      </c>
      <c r="F47" s="75">
        <v>693</v>
      </c>
      <c r="G47" s="75" t="e">
        <f>G49</f>
        <v>#REF!</v>
      </c>
      <c r="H47" s="71" t="e">
        <f>F47+G47</f>
        <v>#REF!</v>
      </c>
      <c r="I47" s="71"/>
      <c r="J47" s="75">
        <v>693</v>
      </c>
    </row>
    <row r="48" spans="1:10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</row>
    <row r="49" spans="1:10" s="13" customFormat="1" ht="66" customHeight="1">
      <c r="A49" s="16" t="s">
        <v>263</v>
      </c>
      <c r="B49" s="20" t="s">
        <v>10</v>
      </c>
      <c r="C49" s="20" t="s">
        <v>15</v>
      </c>
      <c r="D49" s="4" t="s">
        <v>269</v>
      </c>
      <c r="E49" s="20" t="s">
        <v>265</v>
      </c>
      <c r="F49" s="75">
        <v>547</v>
      </c>
      <c r="G49" s="75" t="e">
        <f>#REF!</f>
        <v>#REF!</v>
      </c>
      <c r="H49" s="75" t="e">
        <f>#REF!</f>
        <v>#REF!</v>
      </c>
      <c r="I49" s="75"/>
      <c r="J49" s="75">
        <v>547</v>
      </c>
    </row>
    <row r="50" spans="1:10" s="13" customFormat="1" ht="66" customHeight="1">
      <c r="A50" s="16" t="s">
        <v>267</v>
      </c>
      <c r="B50" s="20" t="s">
        <v>10</v>
      </c>
      <c r="C50" s="20" t="s">
        <v>15</v>
      </c>
      <c r="D50" s="4" t="s">
        <v>269</v>
      </c>
      <c r="E50" s="20" t="s">
        <v>271</v>
      </c>
      <c r="F50" s="75">
        <v>146</v>
      </c>
      <c r="G50" s="75"/>
      <c r="H50" s="75"/>
      <c r="I50" s="75"/>
      <c r="J50" s="75">
        <v>146</v>
      </c>
    </row>
    <row r="51" spans="1:10" s="13" customFormat="1" ht="66" customHeight="1">
      <c r="A51" s="16" t="s">
        <v>268</v>
      </c>
      <c r="B51" s="20" t="s">
        <v>10</v>
      </c>
      <c r="C51" s="20" t="s">
        <v>15</v>
      </c>
      <c r="D51" s="4" t="s">
        <v>269</v>
      </c>
      <c r="E51" s="20" t="s">
        <v>270</v>
      </c>
      <c r="F51" s="75">
        <v>146</v>
      </c>
      <c r="G51" s="75"/>
      <c r="H51" s="75"/>
      <c r="I51" s="75"/>
      <c r="J51" s="75">
        <v>146</v>
      </c>
    </row>
    <row r="52" spans="1:10" s="13" customFormat="1" ht="66" customHeight="1">
      <c r="A52" s="16" t="s">
        <v>305</v>
      </c>
      <c r="B52" s="20" t="s">
        <v>10</v>
      </c>
      <c r="C52" s="20" t="s">
        <v>15</v>
      </c>
      <c r="D52" s="4" t="s">
        <v>269</v>
      </c>
      <c r="E52" s="20" t="s">
        <v>304</v>
      </c>
      <c r="F52" s="75">
        <v>146</v>
      </c>
      <c r="G52" s="75"/>
      <c r="H52" s="75"/>
      <c r="I52" s="75"/>
      <c r="J52" s="75">
        <v>146</v>
      </c>
    </row>
    <row r="53" spans="1:10" s="13" customFormat="1" ht="66" customHeight="1">
      <c r="A53" s="16" t="s">
        <v>58</v>
      </c>
      <c r="B53" s="20" t="s">
        <v>10</v>
      </c>
      <c r="C53" s="20" t="s">
        <v>26</v>
      </c>
      <c r="D53" s="4" t="s">
        <v>121</v>
      </c>
      <c r="E53" s="20" t="s">
        <v>73</v>
      </c>
      <c r="F53" s="75">
        <v>2</v>
      </c>
      <c r="G53" s="75"/>
      <c r="H53" s="75"/>
      <c r="I53" s="75"/>
      <c r="J53" s="75">
        <v>2</v>
      </c>
    </row>
    <row r="54" spans="1:10" s="13" customFormat="1" ht="66" customHeight="1">
      <c r="A54" s="16" t="s">
        <v>272</v>
      </c>
      <c r="B54" s="20" t="s">
        <v>10</v>
      </c>
      <c r="C54" s="20" t="s">
        <v>26</v>
      </c>
      <c r="D54" s="4" t="s">
        <v>257</v>
      </c>
      <c r="E54" s="20" t="s">
        <v>73</v>
      </c>
      <c r="F54" s="75">
        <v>2</v>
      </c>
      <c r="G54" s="75"/>
      <c r="H54" s="75"/>
      <c r="I54" s="75"/>
      <c r="J54" s="75">
        <v>2</v>
      </c>
    </row>
    <row r="55" spans="1:10" s="13" customFormat="1" ht="66" customHeight="1">
      <c r="A55" s="16" t="s">
        <v>273</v>
      </c>
      <c r="B55" s="20" t="s">
        <v>10</v>
      </c>
      <c r="C55" s="20" t="s">
        <v>26</v>
      </c>
      <c r="D55" s="4" t="s">
        <v>277</v>
      </c>
      <c r="E55" s="20" t="s">
        <v>73</v>
      </c>
      <c r="F55" s="75">
        <v>2</v>
      </c>
      <c r="G55" s="75"/>
      <c r="H55" s="75"/>
      <c r="I55" s="75"/>
      <c r="J55" s="75">
        <v>2</v>
      </c>
    </row>
    <row r="56" spans="1:10" s="13" customFormat="1" ht="66" customHeight="1">
      <c r="A56" s="16" t="s">
        <v>274</v>
      </c>
      <c r="B56" s="20" t="s">
        <v>10</v>
      </c>
      <c r="C56" s="20" t="s">
        <v>26</v>
      </c>
      <c r="D56" s="4" t="s">
        <v>277</v>
      </c>
      <c r="E56" s="20" t="s">
        <v>275</v>
      </c>
      <c r="F56" s="75">
        <v>2</v>
      </c>
      <c r="G56" s="75"/>
      <c r="H56" s="75"/>
      <c r="I56" s="75"/>
      <c r="J56" s="75">
        <v>2</v>
      </c>
    </row>
    <row r="57" spans="1:10" s="13" customFormat="1" ht="66" customHeight="1">
      <c r="A57" s="16" t="s">
        <v>276</v>
      </c>
      <c r="B57" s="20" t="s">
        <v>10</v>
      </c>
      <c r="C57" s="20" t="s">
        <v>26</v>
      </c>
      <c r="D57" s="4" t="s">
        <v>277</v>
      </c>
      <c r="E57" s="20" t="s">
        <v>252</v>
      </c>
      <c r="F57" s="75">
        <v>2</v>
      </c>
      <c r="G57" s="75"/>
      <c r="H57" s="75"/>
      <c r="I57" s="75"/>
      <c r="J57" s="75">
        <v>2</v>
      </c>
    </row>
    <row r="58" spans="1:10" s="55" customFormat="1" ht="18.75" customHeight="1">
      <c r="A58" s="53" t="s">
        <v>90</v>
      </c>
      <c r="B58" s="64" t="s">
        <v>10</v>
      </c>
      <c r="C58" s="64" t="s">
        <v>254</v>
      </c>
      <c r="D58" s="4" t="s">
        <v>257</v>
      </c>
      <c r="E58" s="64" t="s">
        <v>73</v>
      </c>
      <c r="F58" s="77">
        <v>3</v>
      </c>
      <c r="G58" s="77">
        <f>G59+G61+G64</f>
        <v>0</v>
      </c>
      <c r="H58" s="77">
        <f>H59+H61+H64</f>
        <v>0</v>
      </c>
      <c r="I58" s="77"/>
      <c r="J58" s="77">
        <v>3</v>
      </c>
    </row>
    <row r="59" spans="1:10" s="11" customFormat="1" ht="28.5" hidden="1" customHeight="1">
      <c r="A59" s="33" t="s">
        <v>216</v>
      </c>
      <c r="B59" s="39" t="s">
        <v>10</v>
      </c>
      <c r="C59" s="39" t="s">
        <v>131</v>
      </c>
      <c r="D59" s="39" t="s">
        <v>217</v>
      </c>
      <c r="E59" s="39" t="s">
        <v>73</v>
      </c>
      <c r="F59" s="76">
        <f>F60</f>
        <v>1.39</v>
      </c>
      <c r="G59" s="76"/>
      <c r="H59" s="76"/>
      <c r="I59" s="76"/>
      <c r="J59" s="76">
        <f>J60</f>
        <v>0</v>
      </c>
    </row>
    <row r="60" spans="1:10" s="2" customFormat="1" ht="33.75" hidden="1" customHeight="1">
      <c r="A60" s="26" t="s">
        <v>127</v>
      </c>
      <c r="B60" s="40" t="s">
        <v>10</v>
      </c>
      <c r="C60" s="40" t="s">
        <v>131</v>
      </c>
      <c r="D60" s="40" t="s">
        <v>217</v>
      </c>
      <c r="E60" s="40" t="s">
        <v>129</v>
      </c>
      <c r="F60" s="78">
        <v>1.39</v>
      </c>
      <c r="G60" s="78"/>
      <c r="H60" s="78"/>
      <c r="I60" s="78"/>
      <c r="J60" s="78"/>
    </row>
    <row r="61" spans="1:10" s="55" customFormat="1" ht="75" hidden="1" customHeight="1">
      <c r="A61" s="53" t="s">
        <v>122</v>
      </c>
      <c r="B61" s="54" t="s">
        <v>10</v>
      </c>
      <c r="C61" s="54" t="s">
        <v>131</v>
      </c>
      <c r="D61" s="54" t="s">
        <v>123</v>
      </c>
      <c r="E61" s="54" t="s">
        <v>73</v>
      </c>
      <c r="F61" s="77">
        <f t="shared" ref="F61:H62" si="3">F62</f>
        <v>0</v>
      </c>
      <c r="G61" s="77">
        <f t="shared" si="3"/>
        <v>0</v>
      </c>
      <c r="H61" s="77">
        <f t="shared" si="3"/>
        <v>0</v>
      </c>
      <c r="I61" s="77"/>
      <c r="J61" s="77">
        <f>J62</f>
        <v>0</v>
      </c>
    </row>
    <row r="62" spans="1:10" ht="14.25" hidden="1" customHeight="1">
      <c r="A62" s="33" t="s">
        <v>13</v>
      </c>
      <c r="B62" s="5" t="s">
        <v>10</v>
      </c>
      <c r="C62" s="5" t="s">
        <v>131</v>
      </c>
      <c r="D62" s="5" t="s">
        <v>132</v>
      </c>
      <c r="E62" s="5" t="s">
        <v>73</v>
      </c>
      <c r="F62" s="75">
        <f t="shared" si="3"/>
        <v>0</v>
      </c>
      <c r="G62" s="75">
        <f t="shared" si="3"/>
        <v>0</v>
      </c>
      <c r="H62" s="75">
        <f t="shared" si="3"/>
        <v>0</v>
      </c>
      <c r="I62" s="75"/>
      <c r="J62" s="75">
        <f>J63</f>
        <v>0</v>
      </c>
    </row>
    <row r="63" spans="1:10" s="9" customFormat="1" ht="28.5" hidden="1" customHeight="1">
      <c r="A63" s="30" t="s">
        <v>127</v>
      </c>
      <c r="B63" s="5" t="s">
        <v>10</v>
      </c>
      <c r="C63" s="5" t="s">
        <v>131</v>
      </c>
      <c r="D63" s="5" t="s">
        <v>126</v>
      </c>
      <c r="E63" s="5" t="s">
        <v>129</v>
      </c>
      <c r="F63" s="79"/>
      <c r="G63" s="79"/>
      <c r="H63" s="79"/>
      <c r="I63" s="79"/>
      <c r="J63" s="79"/>
    </row>
    <row r="64" spans="1:10" ht="0.75" customHeight="1">
      <c r="A64" s="33" t="s">
        <v>253</v>
      </c>
      <c r="B64" s="5" t="s">
        <v>10</v>
      </c>
      <c r="C64" s="5" t="s">
        <v>131</v>
      </c>
      <c r="D64" s="5" t="s">
        <v>253</v>
      </c>
      <c r="E64" s="5" t="s">
        <v>253</v>
      </c>
      <c r="F64" s="75" t="s">
        <v>253</v>
      </c>
      <c r="G64" s="75">
        <f>G65</f>
        <v>0</v>
      </c>
      <c r="H64" s="75">
        <f>H65</f>
        <v>0</v>
      </c>
      <c r="I64" s="75"/>
      <c r="J64" s="75">
        <f>J65</f>
        <v>0</v>
      </c>
    </row>
    <row r="65" spans="1:10" hidden="1">
      <c r="A65" s="38" t="s">
        <v>253</v>
      </c>
      <c r="B65" s="5" t="s">
        <v>10</v>
      </c>
      <c r="C65" s="5" t="s">
        <v>131</v>
      </c>
      <c r="D65" s="5" t="s">
        <v>253</v>
      </c>
      <c r="E65" s="5" t="s">
        <v>253</v>
      </c>
      <c r="F65" s="75" t="s">
        <v>253</v>
      </c>
      <c r="G65" s="75">
        <f>G73</f>
        <v>0</v>
      </c>
      <c r="H65" s="75">
        <f>H73</f>
        <v>0</v>
      </c>
      <c r="I65" s="75"/>
      <c r="J65" s="75">
        <f>J73</f>
        <v>0</v>
      </c>
    </row>
    <row r="66" spans="1:10" s="2" customFormat="1" ht="30" hidden="1">
      <c r="A66" s="18" t="s">
        <v>62</v>
      </c>
      <c r="B66" s="40" t="s">
        <v>63</v>
      </c>
      <c r="C66" s="40"/>
      <c r="D66" s="40"/>
      <c r="E66" s="40"/>
      <c r="F66" s="78">
        <f>F67</f>
        <v>0</v>
      </c>
      <c r="G66" s="78"/>
      <c r="H66" s="71">
        <f>F66+G66</f>
        <v>0</v>
      </c>
      <c r="I66" s="71"/>
      <c r="J66" s="71"/>
    </row>
    <row r="67" spans="1:10" hidden="1">
      <c r="A67" s="38" t="s">
        <v>66</v>
      </c>
      <c r="B67" s="5" t="s">
        <v>63</v>
      </c>
      <c r="C67" s="5" t="s">
        <v>20</v>
      </c>
      <c r="D67" s="5"/>
      <c r="E67" s="5"/>
      <c r="F67" s="75">
        <f>F68</f>
        <v>0</v>
      </c>
      <c r="G67" s="75"/>
      <c r="H67" s="71">
        <f>F67+G67</f>
        <v>0</v>
      </c>
      <c r="I67" s="71"/>
      <c r="J67" s="71"/>
    </row>
    <row r="68" spans="1:10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>
        <f>F69</f>
        <v>0</v>
      </c>
      <c r="G68" s="75"/>
      <c r="H68" s="71">
        <f>F68+G68</f>
        <v>0</v>
      </c>
      <c r="I68" s="71"/>
      <c r="J68" s="71"/>
    </row>
    <row r="69" spans="1:10" ht="38.2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>
        <f>F69+G69</f>
        <v>0</v>
      </c>
      <c r="I69" s="71"/>
      <c r="J69" s="71"/>
    </row>
    <row r="70" spans="1:10" ht="28.5">
      <c r="A70" s="16" t="s">
        <v>272</v>
      </c>
      <c r="B70" s="5" t="s">
        <v>10</v>
      </c>
      <c r="C70" s="5" t="s">
        <v>254</v>
      </c>
      <c r="D70" s="4" t="s">
        <v>257</v>
      </c>
      <c r="E70" s="5" t="s">
        <v>73</v>
      </c>
      <c r="F70" s="75">
        <v>3</v>
      </c>
      <c r="G70" s="75"/>
      <c r="H70" s="71"/>
      <c r="I70" s="71"/>
      <c r="J70" s="71">
        <v>3</v>
      </c>
    </row>
    <row r="71" spans="1:10" ht="28.5">
      <c r="A71" s="16" t="s">
        <v>267</v>
      </c>
      <c r="B71" s="5" t="s">
        <v>10</v>
      </c>
      <c r="C71" s="5" t="s">
        <v>254</v>
      </c>
      <c r="D71" s="5" t="s">
        <v>278</v>
      </c>
      <c r="E71" s="5" t="s">
        <v>271</v>
      </c>
      <c r="F71" s="75">
        <v>3</v>
      </c>
      <c r="G71" s="75"/>
      <c r="H71" s="71"/>
      <c r="I71" s="71"/>
      <c r="J71" s="71">
        <v>3</v>
      </c>
    </row>
    <row r="72" spans="1:10" ht="27" customHeight="1">
      <c r="A72" s="16" t="s">
        <v>268</v>
      </c>
      <c r="B72" s="5" t="s">
        <v>10</v>
      </c>
      <c r="C72" s="5" t="s">
        <v>254</v>
      </c>
      <c r="D72" s="5" t="s">
        <v>278</v>
      </c>
      <c r="E72" s="5" t="s">
        <v>270</v>
      </c>
      <c r="F72" s="75">
        <v>3</v>
      </c>
      <c r="G72" s="75"/>
      <c r="H72" s="71"/>
      <c r="I72" s="71"/>
      <c r="J72" s="71">
        <v>3</v>
      </c>
    </row>
    <row r="73" spans="1:10" hidden="1">
      <c r="A73" s="17"/>
      <c r="B73" s="5"/>
      <c r="C73" s="5"/>
      <c r="D73" s="5"/>
      <c r="E73" s="5"/>
      <c r="F73" s="75"/>
      <c r="G73" s="75"/>
      <c r="H73" s="75"/>
      <c r="I73" s="75"/>
      <c r="J73" s="75"/>
    </row>
    <row r="74" spans="1:10" hidden="1">
      <c r="A74" s="17"/>
      <c r="B74" s="5"/>
      <c r="C74" s="5"/>
      <c r="D74" s="5"/>
      <c r="E74" s="5"/>
      <c r="F74" s="75"/>
      <c r="G74" s="75"/>
      <c r="H74" s="71"/>
      <c r="I74" s="71"/>
      <c r="J74" s="71"/>
    </row>
    <row r="75" spans="1:10" ht="30" hidden="1">
      <c r="A75" s="41" t="s">
        <v>62</v>
      </c>
      <c r="B75" s="5" t="s">
        <v>63</v>
      </c>
      <c r="C75" s="5" t="s">
        <v>52</v>
      </c>
      <c r="D75" s="5" t="s">
        <v>121</v>
      </c>
      <c r="E75" s="5" t="s">
        <v>73</v>
      </c>
      <c r="F75" s="75">
        <f>F76+F79</f>
        <v>0</v>
      </c>
      <c r="G75" s="75">
        <f>G76+G79</f>
        <v>0</v>
      </c>
      <c r="H75" s="75">
        <f>H76+H79</f>
        <v>0</v>
      </c>
      <c r="I75" s="75"/>
      <c r="J75" s="75">
        <f>J76+J79</f>
        <v>0</v>
      </c>
    </row>
    <row r="76" spans="1:10" hidden="1">
      <c r="A76" s="37" t="s">
        <v>66</v>
      </c>
      <c r="B76" s="5" t="s">
        <v>63</v>
      </c>
      <c r="C76" s="5" t="s">
        <v>20</v>
      </c>
      <c r="D76" s="5" t="s">
        <v>121</v>
      </c>
      <c r="E76" s="5" t="s">
        <v>73</v>
      </c>
      <c r="F76" s="75">
        <f t="shared" ref="F76:H77" si="4">F77</f>
        <v>0</v>
      </c>
      <c r="G76" s="75">
        <f t="shared" si="4"/>
        <v>0</v>
      </c>
      <c r="H76" s="75">
        <f t="shared" si="4"/>
        <v>0</v>
      </c>
      <c r="I76" s="75"/>
      <c r="J76" s="75">
        <f>J77</f>
        <v>0</v>
      </c>
    </row>
    <row r="77" spans="1:10" ht="25.5" hidden="1">
      <c r="A77" s="37" t="s">
        <v>133</v>
      </c>
      <c r="B77" s="5" t="s">
        <v>63</v>
      </c>
      <c r="C77" s="5" t="s">
        <v>20</v>
      </c>
      <c r="D77" s="5" t="s">
        <v>134</v>
      </c>
      <c r="E77" s="5" t="s">
        <v>73</v>
      </c>
      <c r="F77" s="75">
        <f t="shared" si="4"/>
        <v>0</v>
      </c>
      <c r="G77" s="75">
        <f t="shared" si="4"/>
        <v>0</v>
      </c>
      <c r="H77" s="75">
        <f t="shared" si="4"/>
        <v>0</v>
      </c>
      <c r="I77" s="75"/>
      <c r="J77" s="75">
        <f>J78</f>
        <v>0</v>
      </c>
    </row>
    <row r="78" spans="1:10" ht="38.25" hidden="1">
      <c r="A78" s="17" t="s">
        <v>135</v>
      </c>
      <c r="B78" s="5" t="s">
        <v>63</v>
      </c>
      <c r="C78" s="5" t="s">
        <v>20</v>
      </c>
      <c r="D78" s="5" t="s">
        <v>136</v>
      </c>
      <c r="E78" s="5" t="s">
        <v>137</v>
      </c>
      <c r="F78" s="75"/>
      <c r="G78" s="75"/>
      <c r="H78" s="71">
        <f>F78+G78</f>
        <v>0</v>
      </c>
      <c r="I78" s="71"/>
      <c r="J78" s="71"/>
    </row>
    <row r="79" spans="1:10" hidden="1">
      <c r="A79" s="36" t="s">
        <v>103</v>
      </c>
      <c r="B79" s="5" t="s">
        <v>63</v>
      </c>
      <c r="C79" s="5" t="s">
        <v>15</v>
      </c>
      <c r="D79" s="5"/>
      <c r="E79" s="5"/>
      <c r="F79" s="75">
        <f t="shared" ref="F79:H80" si="5">F80</f>
        <v>0</v>
      </c>
      <c r="G79" s="75">
        <f t="shared" si="5"/>
        <v>0</v>
      </c>
      <c r="H79" s="75">
        <f t="shared" si="5"/>
        <v>0</v>
      </c>
      <c r="I79" s="75"/>
      <c r="J79" s="75"/>
    </row>
    <row r="80" spans="1:10" hidden="1">
      <c r="A80" s="37" t="s">
        <v>97</v>
      </c>
      <c r="B80" s="5" t="s">
        <v>63</v>
      </c>
      <c r="C80" s="5" t="s">
        <v>15</v>
      </c>
      <c r="D80" s="5" t="s">
        <v>50</v>
      </c>
      <c r="E80" s="5"/>
      <c r="F80" s="75">
        <f t="shared" si="5"/>
        <v>0</v>
      </c>
      <c r="G80" s="75">
        <f t="shared" si="5"/>
        <v>0</v>
      </c>
      <c r="H80" s="75">
        <f t="shared" si="5"/>
        <v>0</v>
      </c>
      <c r="I80" s="75"/>
      <c r="J80" s="75"/>
    </row>
    <row r="81" spans="1:10" ht="25.5" hidden="1">
      <c r="A81" s="17" t="s">
        <v>104</v>
      </c>
      <c r="B81" s="5" t="s">
        <v>63</v>
      </c>
      <c r="C81" s="5" t="s">
        <v>15</v>
      </c>
      <c r="D81" s="5" t="s">
        <v>50</v>
      </c>
      <c r="E81" s="5" t="s">
        <v>105</v>
      </c>
      <c r="F81" s="75"/>
      <c r="G81" s="75"/>
      <c r="H81" s="71">
        <f>F81+G81</f>
        <v>0</v>
      </c>
      <c r="I81" s="71"/>
      <c r="J81" s="71"/>
    </row>
    <row r="82" spans="1:10" ht="42.75">
      <c r="A82" s="16" t="s">
        <v>305</v>
      </c>
      <c r="B82" s="5" t="s">
        <v>10</v>
      </c>
      <c r="C82" s="5" t="s">
        <v>254</v>
      </c>
      <c r="D82" s="5" t="s">
        <v>278</v>
      </c>
      <c r="E82" s="5" t="s">
        <v>304</v>
      </c>
      <c r="F82" s="75">
        <v>3</v>
      </c>
      <c r="G82" s="75"/>
      <c r="H82" s="71"/>
      <c r="I82" s="71"/>
      <c r="J82" s="71">
        <v>3</v>
      </c>
    </row>
    <row r="83" spans="1:10" s="6" customFormat="1" ht="18" customHeight="1">
      <c r="A83" s="18" t="s">
        <v>230</v>
      </c>
      <c r="B83" s="19" t="s">
        <v>20</v>
      </c>
      <c r="C83" s="29" t="s">
        <v>52</v>
      </c>
      <c r="D83" s="29" t="s">
        <v>121</v>
      </c>
      <c r="E83" s="29" t="s">
        <v>73</v>
      </c>
      <c r="F83" s="71">
        <v>59.3</v>
      </c>
      <c r="G83" s="71">
        <f>G87</f>
        <v>0</v>
      </c>
      <c r="H83" s="71">
        <f>H87</f>
        <v>0</v>
      </c>
      <c r="I83" s="71">
        <f>I87</f>
        <v>0</v>
      </c>
      <c r="J83" s="71">
        <v>56.6</v>
      </c>
    </row>
    <row r="84" spans="1:10" s="7" customFormat="1" ht="16.149999999999999" hidden="1" customHeight="1">
      <c r="A84" s="16"/>
      <c r="B84" s="3" t="s">
        <v>15</v>
      </c>
      <c r="C84" s="3" t="s">
        <v>16</v>
      </c>
      <c r="D84" s="3" t="s">
        <v>121</v>
      </c>
      <c r="E84" s="3" t="s">
        <v>73</v>
      </c>
      <c r="F84" s="80">
        <f>F87+F90</f>
        <v>0</v>
      </c>
      <c r="G84" s="80">
        <f>G87+G90</f>
        <v>0</v>
      </c>
      <c r="H84" s="80">
        <f>H87+H90</f>
        <v>0</v>
      </c>
      <c r="I84" s="80"/>
      <c r="J84" s="80">
        <f>J87+J90</f>
        <v>0</v>
      </c>
    </row>
    <row r="85" spans="1:10" s="7" customFormat="1" ht="16.149999999999999" customHeight="1">
      <c r="A85" s="16" t="s">
        <v>279</v>
      </c>
      <c r="B85" s="3" t="s">
        <v>20</v>
      </c>
      <c r="C85" s="3" t="s">
        <v>63</v>
      </c>
      <c r="D85" s="3" t="s">
        <v>280</v>
      </c>
      <c r="E85" s="3" t="s">
        <v>73</v>
      </c>
      <c r="F85" s="80">
        <v>59.3</v>
      </c>
      <c r="G85" s="80"/>
      <c r="H85" s="80"/>
      <c r="I85" s="80"/>
      <c r="J85" s="80">
        <v>56.6</v>
      </c>
    </row>
    <row r="86" spans="1:10" s="7" customFormat="1" ht="28.5" customHeight="1">
      <c r="A86" s="16" t="s">
        <v>272</v>
      </c>
      <c r="B86" s="3" t="s">
        <v>20</v>
      </c>
      <c r="C86" s="3" t="s">
        <v>63</v>
      </c>
      <c r="D86" s="3" t="s">
        <v>281</v>
      </c>
      <c r="E86" s="3" t="s">
        <v>73</v>
      </c>
      <c r="F86" s="80">
        <v>59.3</v>
      </c>
      <c r="G86" s="80"/>
      <c r="H86" s="80"/>
      <c r="I86" s="80"/>
      <c r="J86" s="80">
        <v>56.6</v>
      </c>
    </row>
    <row r="87" spans="1:10" s="7" customFormat="1" ht="57" hidden="1" customHeight="1">
      <c r="A87" s="16"/>
      <c r="B87" s="3"/>
      <c r="C87" s="3"/>
      <c r="D87" s="3"/>
      <c r="E87" s="3"/>
      <c r="F87" s="80"/>
      <c r="G87" s="80"/>
      <c r="H87" s="80"/>
      <c r="I87" s="80"/>
      <c r="J87" s="80"/>
    </row>
    <row r="88" spans="1:10" s="70" customFormat="1" ht="33.75" customHeight="1">
      <c r="A88" s="38" t="s">
        <v>231</v>
      </c>
      <c r="B88" s="3" t="s">
        <v>20</v>
      </c>
      <c r="C88" s="3" t="s">
        <v>63</v>
      </c>
      <c r="D88" s="3" t="s">
        <v>282</v>
      </c>
      <c r="E88" s="3" t="s">
        <v>73</v>
      </c>
      <c r="F88" s="74">
        <v>59.3</v>
      </c>
      <c r="G88" s="74"/>
      <c r="H88" s="71">
        <f t="shared" ref="H88:H97" si="6">F88+G88</f>
        <v>59.3</v>
      </c>
      <c r="I88" s="71"/>
      <c r="J88" s="80">
        <v>56.6</v>
      </c>
    </row>
    <row r="89" spans="1:10" s="7" customFormat="1" ht="25.9" hidden="1" customHeight="1">
      <c r="A89" s="30" t="s">
        <v>70</v>
      </c>
      <c r="B89" s="3" t="s">
        <v>15</v>
      </c>
      <c r="C89" s="3" t="s">
        <v>16</v>
      </c>
      <c r="D89" s="3" t="s">
        <v>72</v>
      </c>
      <c r="E89" s="3" t="s">
        <v>69</v>
      </c>
      <c r="F89" s="80"/>
      <c r="G89" s="80"/>
      <c r="H89" s="71">
        <f t="shared" si="6"/>
        <v>0</v>
      </c>
      <c r="I89" s="71"/>
      <c r="J89" s="71"/>
    </row>
    <row r="90" spans="1:10" s="7" customFormat="1" ht="16.899999999999999" hidden="1" customHeight="1">
      <c r="A90" s="33" t="s">
        <v>23</v>
      </c>
      <c r="B90" s="3" t="s">
        <v>15</v>
      </c>
      <c r="C90" s="3" t="s">
        <v>16</v>
      </c>
      <c r="D90" s="3" t="s">
        <v>27</v>
      </c>
      <c r="E90" s="3" t="s">
        <v>73</v>
      </c>
      <c r="F90" s="80">
        <f>F91</f>
        <v>0</v>
      </c>
      <c r="G90" s="80"/>
      <c r="H90" s="71">
        <f t="shared" si="6"/>
        <v>0</v>
      </c>
      <c r="I90" s="71"/>
      <c r="J90" s="71"/>
    </row>
    <row r="91" spans="1:10" s="7" customFormat="1" ht="26.45" hidden="1" customHeight="1">
      <c r="A91" s="17" t="s">
        <v>70</v>
      </c>
      <c r="B91" s="4" t="s">
        <v>15</v>
      </c>
      <c r="C91" s="4" t="s">
        <v>16</v>
      </c>
      <c r="D91" s="4">
        <v>2600000</v>
      </c>
      <c r="E91" s="4" t="s">
        <v>69</v>
      </c>
      <c r="F91" s="75"/>
      <c r="G91" s="75"/>
      <c r="H91" s="71">
        <f t="shared" si="6"/>
        <v>0</v>
      </c>
      <c r="I91" s="71"/>
      <c r="J91" s="71"/>
    </row>
    <row r="92" spans="1:10" s="7" customFormat="1" ht="26.45" hidden="1" customHeight="1">
      <c r="A92" s="33" t="s">
        <v>25</v>
      </c>
      <c r="B92" s="4" t="s">
        <v>15</v>
      </c>
      <c r="C92" s="4" t="s">
        <v>26</v>
      </c>
      <c r="D92" s="4"/>
      <c r="E92" s="4"/>
      <c r="F92" s="75">
        <f>F93+F95</f>
        <v>0</v>
      </c>
      <c r="G92" s="75"/>
      <c r="H92" s="71">
        <f t="shared" si="6"/>
        <v>0</v>
      </c>
      <c r="I92" s="71"/>
      <c r="J92" s="71"/>
    </row>
    <row r="93" spans="1:10" s="7" customFormat="1" ht="15.75" hidden="1" customHeight="1">
      <c r="A93" s="16" t="s">
        <v>71</v>
      </c>
      <c r="B93" s="4" t="s">
        <v>15</v>
      </c>
      <c r="C93" s="4" t="s">
        <v>26</v>
      </c>
      <c r="D93" s="4" t="s">
        <v>72</v>
      </c>
      <c r="E93" s="4">
        <v>0</v>
      </c>
      <c r="F93" s="75">
        <f>F94</f>
        <v>0</v>
      </c>
      <c r="G93" s="75"/>
      <c r="H93" s="71">
        <f t="shared" si="6"/>
        <v>0</v>
      </c>
      <c r="I93" s="71"/>
      <c r="J93" s="71"/>
    </row>
    <row r="94" spans="1:10" s="7" customFormat="1" hidden="1">
      <c r="A94" s="17" t="s">
        <v>75</v>
      </c>
      <c r="B94" s="5" t="s">
        <v>15</v>
      </c>
      <c r="C94" s="5" t="s">
        <v>26</v>
      </c>
      <c r="D94" s="5" t="s">
        <v>72</v>
      </c>
      <c r="E94" s="5" t="s">
        <v>74</v>
      </c>
      <c r="F94" s="75"/>
      <c r="G94" s="75"/>
      <c r="H94" s="71">
        <f t="shared" si="6"/>
        <v>0</v>
      </c>
      <c r="I94" s="71"/>
      <c r="J94" s="71"/>
    </row>
    <row r="95" spans="1:10" s="7" customFormat="1" ht="28.5" hidden="1">
      <c r="A95" s="33" t="s">
        <v>76</v>
      </c>
      <c r="B95" s="5" t="s">
        <v>15</v>
      </c>
      <c r="C95" s="5" t="s">
        <v>26</v>
      </c>
      <c r="D95" s="5" t="s">
        <v>77</v>
      </c>
      <c r="E95" s="5" t="s">
        <v>73</v>
      </c>
      <c r="F95" s="75">
        <f>F96+F97</f>
        <v>0</v>
      </c>
      <c r="G95" s="75"/>
      <c r="H95" s="71">
        <f t="shared" si="6"/>
        <v>0</v>
      </c>
      <c r="I95" s="71"/>
      <c r="J95" s="71"/>
    </row>
    <row r="96" spans="1:10" s="7" customFormat="1" hidden="1">
      <c r="A96" s="17" t="s">
        <v>59</v>
      </c>
      <c r="B96" s="5" t="s">
        <v>15</v>
      </c>
      <c r="C96" s="5" t="s">
        <v>26</v>
      </c>
      <c r="D96" s="5" t="s">
        <v>77</v>
      </c>
      <c r="E96" s="5" t="s">
        <v>60</v>
      </c>
      <c r="F96" s="75"/>
      <c r="G96" s="75"/>
      <c r="H96" s="71">
        <f t="shared" si="6"/>
        <v>0</v>
      </c>
      <c r="I96" s="71"/>
      <c r="J96" s="71"/>
    </row>
    <row r="97" spans="1:10" s="7" customFormat="1" ht="25.5" hidden="1">
      <c r="A97" s="17" t="s">
        <v>28</v>
      </c>
      <c r="B97" s="5" t="s">
        <v>15</v>
      </c>
      <c r="C97" s="5" t="s">
        <v>26</v>
      </c>
      <c r="D97" s="5" t="s">
        <v>77</v>
      </c>
      <c r="E97" s="5" t="s">
        <v>29</v>
      </c>
      <c r="F97" s="75"/>
      <c r="G97" s="75"/>
      <c r="H97" s="71">
        <f t="shared" si="6"/>
        <v>0</v>
      </c>
      <c r="I97" s="71"/>
      <c r="J97" s="71"/>
    </row>
    <row r="98" spans="1:10" s="7" customFormat="1" ht="26.25" hidden="1" customHeight="1" thickBot="1">
      <c r="A98" s="36" t="s">
        <v>25</v>
      </c>
      <c r="B98" s="5" t="s">
        <v>15</v>
      </c>
      <c r="C98" s="5" t="s">
        <v>26</v>
      </c>
      <c r="D98" s="5"/>
      <c r="E98" s="5"/>
      <c r="F98" s="75">
        <f>F99</f>
        <v>0</v>
      </c>
      <c r="G98" s="75">
        <f>G99</f>
        <v>0</v>
      </c>
      <c r="H98" s="75">
        <f>H99</f>
        <v>0</v>
      </c>
      <c r="I98" s="75"/>
      <c r="J98" s="75"/>
    </row>
    <row r="99" spans="1:10" s="7" customFormat="1" ht="25.5" hidden="1">
      <c r="A99" s="37" t="s">
        <v>76</v>
      </c>
      <c r="B99" s="5" t="s">
        <v>15</v>
      </c>
      <c r="C99" s="5" t="s">
        <v>26</v>
      </c>
      <c r="D99" s="5" t="s">
        <v>77</v>
      </c>
      <c r="E99" s="5"/>
      <c r="F99" s="75">
        <f>F100</f>
        <v>0</v>
      </c>
      <c r="G99" s="75">
        <f>G100</f>
        <v>0</v>
      </c>
      <c r="H99" s="71">
        <f>F99+G99</f>
        <v>0</v>
      </c>
      <c r="I99" s="71"/>
      <c r="J99" s="71"/>
    </row>
    <row r="100" spans="1:10" s="7" customFormat="1" hidden="1">
      <c r="A100" s="17" t="s">
        <v>59</v>
      </c>
      <c r="B100" s="5" t="s">
        <v>15</v>
      </c>
      <c r="C100" s="5" t="s">
        <v>26</v>
      </c>
      <c r="D100" s="5" t="s">
        <v>77</v>
      </c>
      <c r="E100" s="5" t="s">
        <v>60</v>
      </c>
      <c r="F100" s="75"/>
      <c r="G100" s="75"/>
      <c r="H100" s="71">
        <f>F100+G100</f>
        <v>0</v>
      </c>
      <c r="I100" s="71"/>
      <c r="J100" s="71"/>
    </row>
    <row r="101" spans="1:10" s="7" customFormat="1" hidden="1">
      <c r="A101" s="17"/>
      <c r="B101" s="5"/>
      <c r="C101" s="5"/>
      <c r="D101" s="5"/>
      <c r="E101" s="5"/>
      <c r="F101" s="75"/>
      <c r="G101" s="75"/>
      <c r="H101" s="71"/>
      <c r="I101" s="71"/>
      <c r="J101" s="71"/>
    </row>
    <row r="102" spans="1:10" s="7" customFormat="1" ht="71.25">
      <c r="A102" s="16" t="s">
        <v>259</v>
      </c>
      <c r="B102" s="5" t="s">
        <v>20</v>
      </c>
      <c r="C102" s="5" t="s">
        <v>63</v>
      </c>
      <c r="D102" s="3" t="s">
        <v>282</v>
      </c>
      <c r="E102" s="5" t="s">
        <v>260</v>
      </c>
      <c r="F102" s="75">
        <v>51.7</v>
      </c>
      <c r="G102" s="75"/>
      <c r="H102" s="71"/>
      <c r="I102" s="71"/>
      <c r="J102" s="71">
        <v>51.7</v>
      </c>
    </row>
    <row r="103" spans="1:10" s="7" customFormat="1" ht="28.5">
      <c r="A103" s="16" t="s">
        <v>261</v>
      </c>
      <c r="B103" s="5" t="s">
        <v>20</v>
      </c>
      <c r="C103" s="5" t="s">
        <v>63</v>
      </c>
      <c r="D103" s="3" t="s">
        <v>282</v>
      </c>
      <c r="E103" s="5" t="s">
        <v>262</v>
      </c>
      <c r="F103" s="75">
        <v>51.7</v>
      </c>
      <c r="G103" s="75"/>
      <c r="H103" s="71"/>
      <c r="I103" s="71"/>
      <c r="J103" s="71">
        <v>51.7</v>
      </c>
    </row>
    <row r="104" spans="1:10" s="7" customFormat="1" ht="42.75">
      <c r="A104" s="16" t="s">
        <v>263</v>
      </c>
      <c r="B104" s="5" t="s">
        <v>20</v>
      </c>
      <c r="C104" s="5" t="s">
        <v>63</v>
      </c>
      <c r="D104" s="3" t="s">
        <v>282</v>
      </c>
      <c r="E104" s="5" t="s">
        <v>265</v>
      </c>
      <c r="F104" s="75">
        <v>51.7</v>
      </c>
      <c r="G104" s="75"/>
      <c r="H104" s="71"/>
      <c r="I104" s="71"/>
      <c r="J104" s="71">
        <v>51.7</v>
      </c>
    </row>
    <row r="105" spans="1:10" s="7" customFormat="1" ht="28.5">
      <c r="A105" s="16" t="s">
        <v>267</v>
      </c>
      <c r="B105" s="5" t="s">
        <v>20</v>
      </c>
      <c r="C105" s="5" t="s">
        <v>63</v>
      </c>
      <c r="D105" s="3" t="s">
        <v>282</v>
      </c>
      <c r="E105" s="5" t="s">
        <v>271</v>
      </c>
      <c r="F105" s="75">
        <v>7.6</v>
      </c>
      <c r="G105" s="75"/>
      <c r="H105" s="71"/>
      <c r="I105" s="71"/>
      <c r="J105" s="71">
        <v>4.9000000000000004</v>
      </c>
    </row>
    <row r="106" spans="1:10" s="7" customFormat="1" ht="24.75" customHeight="1">
      <c r="A106" s="16" t="s">
        <v>268</v>
      </c>
      <c r="B106" s="5" t="s">
        <v>20</v>
      </c>
      <c r="C106" s="5" t="s">
        <v>63</v>
      </c>
      <c r="D106" s="3" t="s">
        <v>282</v>
      </c>
      <c r="E106" s="5" t="s">
        <v>270</v>
      </c>
      <c r="F106" s="75">
        <v>7.6</v>
      </c>
      <c r="G106" s="75"/>
      <c r="H106" s="71"/>
      <c r="I106" s="71"/>
      <c r="J106" s="71">
        <v>4.9000000000000004</v>
      </c>
    </row>
    <row r="107" spans="1:10" s="51" customFormat="1" ht="15" hidden="1">
      <c r="A107" s="33" t="s">
        <v>139</v>
      </c>
      <c r="B107" s="10" t="s">
        <v>15</v>
      </c>
      <c r="C107" s="10" t="s">
        <v>24</v>
      </c>
      <c r="D107" s="10" t="s">
        <v>121</v>
      </c>
      <c r="E107" s="10" t="s">
        <v>73</v>
      </c>
      <c r="F107" s="76"/>
      <c r="G107" s="76"/>
      <c r="H107" s="81"/>
      <c r="I107" s="81"/>
      <c r="J107" s="81"/>
    </row>
    <row r="108" spans="1:10" s="7" customFormat="1" hidden="1">
      <c r="A108" s="17" t="s">
        <v>140</v>
      </c>
      <c r="B108" s="5" t="s">
        <v>15</v>
      </c>
      <c r="C108" s="5" t="s">
        <v>24</v>
      </c>
      <c r="D108" s="5" t="s">
        <v>141</v>
      </c>
      <c r="E108" s="5" t="s">
        <v>73</v>
      </c>
      <c r="F108" s="75">
        <f>F109</f>
        <v>0</v>
      </c>
      <c r="G108" s="75"/>
      <c r="H108" s="71"/>
      <c r="I108" s="71"/>
      <c r="J108" s="71"/>
    </row>
    <row r="109" spans="1:10" s="7" customFormat="1" ht="25.5" hidden="1">
      <c r="A109" s="17" t="s">
        <v>142</v>
      </c>
      <c r="B109" s="5" t="s">
        <v>15</v>
      </c>
      <c r="C109" s="5" t="s">
        <v>24</v>
      </c>
      <c r="D109" s="5" t="s">
        <v>143</v>
      </c>
      <c r="E109" s="5" t="s">
        <v>73</v>
      </c>
      <c r="F109" s="75">
        <f>F110</f>
        <v>0</v>
      </c>
      <c r="G109" s="75"/>
      <c r="H109" s="71"/>
      <c r="I109" s="71"/>
      <c r="J109" s="71"/>
    </row>
    <row r="110" spans="1:10" s="7" customFormat="1" hidden="1">
      <c r="A110" s="17" t="s">
        <v>144</v>
      </c>
      <c r="B110" s="5" t="s">
        <v>145</v>
      </c>
      <c r="C110" s="5" t="s">
        <v>24</v>
      </c>
      <c r="D110" s="5" t="s">
        <v>143</v>
      </c>
      <c r="E110" s="5" t="s">
        <v>146</v>
      </c>
      <c r="F110" s="75"/>
      <c r="G110" s="75"/>
      <c r="H110" s="71"/>
      <c r="I110" s="71"/>
      <c r="J110" s="71"/>
    </row>
    <row r="111" spans="1:10" s="51" customFormat="1" ht="25.5" hidden="1" customHeight="1">
      <c r="A111" s="33" t="s">
        <v>25</v>
      </c>
      <c r="B111" s="10" t="s">
        <v>15</v>
      </c>
      <c r="C111" s="10" t="s">
        <v>130</v>
      </c>
      <c r="D111" s="10" t="s">
        <v>121</v>
      </c>
      <c r="E111" s="10" t="s">
        <v>73</v>
      </c>
      <c r="F111" s="76">
        <f>F112</f>
        <v>0</v>
      </c>
      <c r="G111" s="76">
        <f>G112</f>
        <v>0</v>
      </c>
      <c r="H111" s="76">
        <f>H112</f>
        <v>0</v>
      </c>
      <c r="I111" s="76"/>
      <c r="J111" s="76">
        <f>J112</f>
        <v>0</v>
      </c>
    </row>
    <row r="112" spans="1:10" s="7" customFormat="1" ht="51" hidden="1">
      <c r="A112" s="17" t="s">
        <v>122</v>
      </c>
      <c r="B112" s="5" t="s">
        <v>15</v>
      </c>
      <c r="C112" s="5" t="s">
        <v>130</v>
      </c>
      <c r="D112" s="5" t="s">
        <v>123</v>
      </c>
      <c r="E112" s="5" t="s">
        <v>73</v>
      </c>
      <c r="F112" s="75">
        <f>F113</f>
        <v>0</v>
      </c>
      <c r="G112" s="75"/>
      <c r="H112" s="71"/>
      <c r="I112" s="71"/>
      <c r="J112" s="71"/>
    </row>
    <row r="113" spans="1:10" s="7" customFormat="1" ht="16.5" hidden="1" customHeight="1">
      <c r="A113" s="17" t="s">
        <v>13</v>
      </c>
      <c r="B113" s="5" t="s">
        <v>15</v>
      </c>
      <c r="C113" s="5" t="s">
        <v>130</v>
      </c>
      <c r="D113" s="5" t="s">
        <v>126</v>
      </c>
      <c r="E113" s="5" t="s">
        <v>73</v>
      </c>
      <c r="F113" s="75">
        <f>F114</f>
        <v>0</v>
      </c>
      <c r="G113" s="75"/>
      <c r="H113" s="71"/>
      <c r="I113" s="71"/>
      <c r="J113" s="71"/>
    </row>
    <row r="114" spans="1:10" s="7" customFormat="1" ht="26.25" hidden="1" customHeight="1">
      <c r="A114" s="17" t="s">
        <v>127</v>
      </c>
      <c r="B114" s="5" t="s">
        <v>15</v>
      </c>
      <c r="C114" s="5" t="s">
        <v>130</v>
      </c>
      <c r="D114" s="5" t="s">
        <v>126</v>
      </c>
      <c r="E114" s="5" t="s">
        <v>129</v>
      </c>
      <c r="F114" s="75"/>
      <c r="G114" s="75"/>
      <c r="H114" s="71"/>
      <c r="I114" s="71"/>
      <c r="J114" s="71"/>
    </row>
    <row r="115" spans="1:10" s="7" customFormat="1" ht="26.25" hidden="1" customHeight="1">
      <c r="A115" s="95"/>
      <c r="B115" s="96" t="s">
        <v>15</v>
      </c>
      <c r="C115" s="96" t="s">
        <v>52</v>
      </c>
      <c r="D115" s="96"/>
      <c r="E115" s="96"/>
      <c r="F115" s="75"/>
      <c r="G115" s="75"/>
      <c r="H115" s="71"/>
      <c r="I115" s="71"/>
      <c r="J115" s="71"/>
    </row>
    <row r="116" spans="1:10" s="7" customFormat="1" ht="46.5" customHeight="1">
      <c r="A116" s="16" t="s">
        <v>305</v>
      </c>
      <c r="B116" s="96" t="s">
        <v>20</v>
      </c>
      <c r="C116" s="96" t="s">
        <v>63</v>
      </c>
      <c r="D116" s="3" t="s">
        <v>282</v>
      </c>
      <c r="E116" s="96" t="s">
        <v>304</v>
      </c>
      <c r="F116" s="75">
        <v>7.6</v>
      </c>
      <c r="G116" s="75"/>
      <c r="H116" s="71"/>
      <c r="I116" s="71"/>
      <c r="J116" s="71">
        <v>4.9000000000000004</v>
      </c>
    </row>
    <row r="117" spans="1:10" s="7" customFormat="1" ht="26.25" customHeight="1">
      <c r="A117" s="18" t="s">
        <v>30</v>
      </c>
      <c r="B117" s="19" t="s">
        <v>16</v>
      </c>
      <c r="C117" s="52" t="s">
        <v>138</v>
      </c>
      <c r="D117" s="52" t="s">
        <v>121</v>
      </c>
      <c r="E117" s="29" t="s">
        <v>73</v>
      </c>
      <c r="F117" s="71">
        <v>102.2</v>
      </c>
      <c r="G117" s="71">
        <f>G128+G137</f>
        <v>0</v>
      </c>
      <c r="H117" s="71">
        <f>H128+H137</f>
        <v>0</v>
      </c>
      <c r="I117" s="71">
        <f>I128+I137</f>
        <v>0</v>
      </c>
      <c r="J117" s="71">
        <v>161.80000000000001</v>
      </c>
    </row>
    <row r="118" spans="1:10" s="7" customFormat="1" ht="26.25" customHeight="1">
      <c r="A118" s="18" t="s">
        <v>309</v>
      </c>
      <c r="B118" s="19" t="s">
        <v>16</v>
      </c>
      <c r="C118" s="52" t="s">
        <v>20</v>
      </c>
      <c r="D118" s="52" t="s">
        <v>251</v>
      </c>
      <c r="E118" s="29" t="s">
        <v>73</v>
      </c>
      <c r="F118" s="71">
        <v>40</v>
      </c>
      <c r="G118" s="71"/>
      <c r="H118" s="71"/>
      <c r="I118" s="71"/>
      <c r="J118" s="71">
        <v>41.8</v>
      </c>
    </row>
    <row r="119" spans="1:10" s="7" customFormat="1" ht="26.25" customHeight="1">
      <c r="A119" s="16" t="s">
        <v>272</v>
      </c>
      <c r="B119" s="19" t="s">
        <v>16</v>
      </c>
      <c r="C119" s="52" t="s">
        <v>20</v>
      </c>
      <c r="D119" s="52" t="s">
        <v>310</v>
      </c>
      <c r="E119" s="29" t="s">
        <v>73</v>
      </c>
      <c r="F119" s="71">
        <v>40</v>
      </c>
      <c r="G119" s="71"/>
      <c r="H119" s="71"/>
      <c r="I119" s="71"/>
      <c r="J119" s="71">
        <v>41.8</v>
      </c>
    </row>
    <row r="120" spans="1:10" s="7" customFormat="1" ht="26.25" customHeight="1">
      <c r="A120" s="16" t="s">
        <v>268</v>
      </c>
      <c r="B120" s="19" t="s">
        <v>16</v>
      </c>
      <c r="C120" s="52" t="s">
        <v>20</v>
      </c>
      <c r="D120" s="52" t="s">
        <v>310</v>
      </c>
      <c r="E120" s="29" t="s">
        <v>73</v>
      </c>
      <c r="F120" s="71">
        <v>40</v>
      </c>
      <c r="G120" s="71"/>
      <c r="H120" s="71"/>
      <c r="I120" s="71"/>
      <c r="J120" s="71">
        <v>41.8</v>
      </c>
    </row>
    <row r="121" spans="1:10" s="7" customFormat="1" ht="26.25" customHeight="1">
      <c r="A121" s="16" t="s">
        <v>305</v>
      </c>
      <c r="B121" s="19" t="s">
        <v>16</v>
      </c>
      <c r="C121" s="52" t="s">
        <v>20</v>
      </c>
      <c r="D121" s="52" t="s">
        <v>310</v>
      </c>
      <c r="E121" s="29" t="s">
        <v>304</v>
      </c>
      <c r="F121" s="71">
        <v>40</v>
      </c>
      <c r="G121" s="71"/>
      <c r="H121" s="71"/>
      <c r="I121" s="71"/>
      <c r="J121" s="71">
        <v>41.8</v>
      </c>
    </row>
    <row r="122" spans="1:10" s="7" customFormat="1" ht="26.25" customHeight="1">
      <c r="A122" s="17" t="s">
        <v>255</v>
      </c>
      <c r="B122" s="10" t="s">
        <v>16</v>
      </c>
      <c r="C122" s="42" t="s">
        <v>63</v>
      </c>
      <c r="D122" s="100" t="s">
        <v>121</v>
      </c>
      <c r="E122" s="34" t="s">
        <v>73</v>
      </c>
      <c r="F122" s="74">
        <v>62.2</v>
      </c>
      <c r="G122" s="74">
        <f>G124</f>
        <v>0</v>
      </c>
      <c r="H122" s="74">
        <f>H124</f>
        <v>0</v>
      </c>
      <c r="I122" s="74">
        <f>I124</f>
        <v>0</v>
      </c>
      <c r="J122" s="74">
        <v>120</v>
      </c>
    </row>
    <row r="123" spans="1:10" s="7" customFormat="1" ht="26.25" customHeight="1">
      <c r="A123" s="16" t="s">
        <v>272</v>
      </c>
      <c r="B123" s="10" t="s">
        <v>16</v>
      </c>
      <c r="C123" s="42" t="s">
        <v>63</v>
      </c>
      <c r="D123" s="100" t="s">
        <v>257</v>
      </c>
      <c r="E123" s="98" t="s">
        <v>73</v>
      </c>
      <c r="F123" s="74">
        <v>62.2</v>
      </c>
      <c r="G123" s="74"/>
      <c r="H123" s="71"/>
      <c r="I123" s="71"/>
      <c r="J123" s="71">
        <v>120</v>
      </c>
    </row>
    <row r="124" spans="1:10" s="7" customFormat="1" ht="50.25" customHeight="1">
      <c r="A124" s="17" t="s">
        <v>238</v>
      </c>
      <c r="B124" s="10" t="s">
        <v>16</v>
      </c>
      <c r="C124" s="42" t="s">
        <v>63</v>
      </c>
      <c r="D124" s="100" t="s">
        <v>283</v>
      </c>
      <c r="E124" s="98" t="s">
        <v>73</v>
      </c>
      <c r="F124" s="74">
        <v>37.200000000000003</v>
      </c>
      <c r="G124" s="74"/>
      <c r="H124" s="71"/>
      <c r="I124" s="71"/>
      <c r="J124" s="71">
        <v>100</v>
      </c>
    </row>
    <row r="125" spans="1:10" s="7" customFormat="1" ht="50.25" customHeight="1">
      <c r="A125" s="16" t="s">
        <v>267</v>
      </c>
      <c r="B125" s="10" t="s">
        <v>16</v>
      </c>
      <c r="C125" s="106" t="s">
        <v>63</v>
      </c>
      <c r="D125" s="100" t="s">
        <v>283</v>
      </c>
      <c r="E125" s="98" t="s">
        <v>271</v>
      </c>
      <c r="F125" s="74">
        <v>37.200000000000003</v>
      </c>
      <c r="G125" s="74"/>
      <c r="H125" s="71"/>
      <c r="I125" s="71"/>
      <c r="J125" s="71">
        <v>100</v>
      </c>
    </row>
    <row r="126" spans="1:10" s="7" customFormat="1" ht="54.75" customHeight="1">
      <c r="A126" s="16" t="s">
        <v>268</v>
      </c>
      <c r="B126" s="10" t="s">
        <v>16</v>
      </c>
      <c r="C126" s="42" t="s">
        <v>63</v>
      </c>
      <c r="D126" s="100" t="s">
        <v>283</v>
      </c>
      <c r="E126" s="98" t="s">
        <v>270</v>
      </c>
      <c r="F126" s="74">
        <v>37.200000000000003</v>
      </c>
      <c r="G126" s="74"/>
      <c r="H126" s="71"/>
      <c r="I126" s="71"/>
      <c r="J126" s="71">
        <v>100</v>
      </c>
    </row>
    <row r="127" spans="1:10" s="7" customFormat="1" ht="4.5" hidden="1" customHeight="1">
      <c r="A127" s="17"/>
      <c r="B127" s="5"/>
      <c r="C127" s="5"/>
      <c r="D127" s="5"/>
      <c r="E127" s="5"/>
      <c r="F127" s="75"/>
      <c r="G127" s="75"/>
      <c r="H127" s="71"/>
      <c r="I127" s="71"/>
      <c r="J127" s="71"/>
    </row>
    <row r="128" spans="1:10" s="7" customFormat="1" ht="26.25" hidden="1" customHeight="1">
      <c r="A128" s="17"/>
      <c r="B128" s="5"/>
      <c r="C128" s="5"/>
      <c r="D128" s="5"/>
      <c r="E128" s="5"/>
      <c r="F128" s="75"/>
      <c r="G128" s="75"/>
      <c r="H128" s="71"/>
      <c r="I128" s="71"/>
      <c r="J128" s="71"/>
    </row>
    <row r="129" spans="1:10" s="6" customFormat="1" ht="12.75" hidden="1" customHeight="1">
      <c r="A129" s="18"/>
      <c r="B129" s="19"/>
      <c r="C129" s="52"/>
      <c r="D129" s="52"/>
      <c r="E129" s="29"/>
      <c r="F129" s="71"/>
      <c r="G129" s="71"/>
      <c r="H129" s="71"/>
      <c r="I129" s="71"/>
      <c r="J129" s="71"/>
    </row>
    <row r="130" spans="1:10" s="6" customFormat="1" ht="14.25" hidden="1" customHeight="1">
      <c r="A130" s="33" t="s">
        <v>245</v>
      </c>
      <c r="B130" s="10" t="s">
        <v>16</v>
      </c>
      <c r="C130" s="94" t="s">
        <v>10</v>
      </c>
      <c r="D130" s="94" t="s">
        <v>121</v>
      </c>
      <c r="E130" s="92" t="s">
        <v>73</v>
      </c>
      <c r="F130" s="93"/>
      <c r="G130" s="93"/>
      <c r="H130" s="93"/>
      <c r="I130" s="93"/>
      <c r="J130" s="93"/>
    </row>
    <row r="131" spans="1:10" s="6" customFormat="1" ht="14.25" hidden="1" customHeight="1">
      <c r="A131" s="33" t="s">
        <v>246</v>
      </c>
      <c r="B131" s="10" t="s">
        <v>16</v>
      </c>
      <c r="C131" s="94" t="s">
        <v>10</v>
      </c>
      <c r="D131" s="94" t="s">
        <v>247</v>
      </c>
      <c r="E131" s="92" t="s">
        <v>73</v>
      </c>
      <c r="F131" s="93"/>
      <c r="G131" s="93"/>
      <c r="H131" s="93"/>
      <c r="I131" s="93"/>
      <c r="J131" s="93"/>
    </row>
    <row r="132" spans="1:10" s="6" customFormat="1" ht="30" hidden="1" customHeight="1">
      <c r="A132" s="33" t="s">
        <v>127</v>
      </c>
      <c r="B132" s="10" t="s">
        <v>16</v>
      </c>
      <c r="C132" s="94" t="s">
        <v>10</v>
      </c>
      <c r="D132" s="94" t="s">
        <v>248</v>
      </c>
      <c r="E132" s="98" t="s">
        <v>215</v>
      </c>
      <c r="F132" s="93"/>
      <c r="G132" s="93"/>
      <c r="H132" s="93"/>
      <c r="I132" s="93"/>
      <c r="J132" s="93"/>
    </row>
    <row r="133" spans="1:10" s="6" customFormat="1" ht="14.25" hidden="1" customHeight="1">
      <c r="A133" s="33" t="s">
        <v>232</v>
      </c>
      <c r="B133" s="10" t="s">
        <v>16</v>
      </c>
      <c r="C133" s="42" t="s">
        <v>20</v>
      </c>
      <c r="D133" s="42" t="s">
        <v>121</v>
      </c>
      <c r="E133" s="34" t="s">
        <v>73</v>
      </c>
      <c r="F133" s="74">
        <f>F134</f>
        <v>0</v>
      </c>
      <c r="G133" s="74">
        <f>G134</f>
        <v>0</v>
      </c>
      <c r="H133" s="71">
        <f>F133+G133</f>
        <v>0</v>
      </c>
      <c r="I133" s="71"/>
      <c r="J133" s="71"/>
    </row>
    <row r="134" spans="1:10" s="6" customFormat="1" ht="14.25" hidden="1" customHeight="1">
      <c r="A134" s="38" t="s">
        <v>234</v>
      </c>
      <c r="B134" s="10" t="s">
        <v>16</v>
      </c>
      <c r="C134" s="42" t="s">
        <v>20</v>
      </c>
      <c r="D134" s="42" t="s">
        <v>233</v>
      </c>
      <c r="E134" s="34" t="s">
        <v>73</v>
      </c>
      <c r="F134" s="74"/>
      <c r="G134" s="74">
        <f>G135+G136</f>
        <v>0</v>
      </c>
      <c r="H134" s="74">
        <f>H135+H136</f>
        <v>0</v>
      </c>
      <c r="I134" s="74"/>
      <c r="J134" s="74"/>
    </row>
    <row r="135" spans="1:10" s="6" customFormat="1" ht="0.75" hidden="1" customHeight="1">
      <c r="A135" s="38" t="s">
        <v>222</v>
      </c>
      <c r="B135" s="10" t="s">
        <v>16</v>
      </c>
      <c r="C135" s="42" t="s">
        <v>20</v>
      </c>
      <c r="D135" s="42" t="s">
        <v>233</v>
      </c>
      <c r="E135" s="34" t="s">
        <v>73</v>
      </c>
      <c r="F135" s="74"/>
      <c r="G135" s="74"/>
      <c r="H135" s="71">
        <f>F135+G135</f>
        <v>0</v>
      </c>
      <c r="I135" s="71"/>
      <c r="J135" s="71"/>
    </row>
    <row r="136" spans="1:10" s="6" customFormat="1" ht="32.25" hidden="1" customHeight="1">
      <c r="A136" s="17" t="s">
        <v>127</v>
      </c>
      <c r="B136" s="10" t="s">
        <v>16</v>
      </c>
      <c r="C136" s="42" t="s">
        <v>20</v>
      </c>
      <c r="D136" s="42" t="s">
        <v>233</v>
      </c>
      <c r="E136" s="69">
        <v>9</v>
      </c>
      <c r="F136" s="74"/>
      <c r="G136" s="74"/>
      <c r="H136" s="71"/>
      <c r="I136" s="71"/>
      <c r="J136" s="71"/>
    </row>
    <row r="137" spans="1:10" s="6" customFormat="1" ht="14.25" hidden="1" customHeight="1">
      <c r="A137" s="33"/>
      <c r="B137" s="10"/>
      <c r="C137" s="42"/>
      <c r="D137" s="42"/>
      <c r="E137" s="34"/>
      <c r="F137" s="74"/>
      <c r="G137" s="74"/>
      <c r="H137" s="74"/>
      <c r="I137" s="74"/>
      <c r="J137" s="74"/>
    </row>
    <row r="138" spans="1:10" s="6" customFormat="1" ht="31.5" hidden="1" customHeight="1">
      <c r="A138" s="33"/>
      <c r="B138" s="10"/>
      <c r="C138" s="42"/>
      <c r="D138" s="42"/>
      <c r="E138" s="34"/>
      <c r="F138" s="74"/>
      <c r="G138" s="74"/>
      <c r="H138" s="74"/>
      <c r="I138" s="74"/>
      <c r="J138" s="74"/>
    </row>
    <row r="139" spans="1:10" s="6" customFormat="1" ht="18" hidden="1" customHeight="1">
      <c r="A139" s="33"/>
      <c r="B139" s="10"/>
      <c r="C139" s="42"/>
      <c r="D139" s="42"/>
      <c r="E139" s="34"/>
      <c r="F139" s="74"/>
      <c r="G139" s="74"/>
      <c r="H139" s="74"/>
      <c r="I139" s="74"/>
      <c r="J139" s="74"/>
    </row>
    <row r="140" spans="1:10" s="67" customFormat="1" ht="32.25" hidden="1" customHeight="1">
      <c r="A140" s="53"/>
      <c r="B140" s="54"/>
      <c r="C140" s="66"/>
      <c r="D140" s="66"/>
      <c r="E140" s="68"/>
      <c r="F140" s="82"/>
      <c r="G140" s="82"/>
      <c r="H140" s="82"/>
      <c r="I140" s="82"/>
      <c r="J140" s="82"/>
    </row>
    <row r="141" spans="1:10" s="6" customFormat="1" ht="16.5" hidden="1" customHeight="1">
      <c r="A141" s="17"/>
      <c r="B141" s="10"/>
      <c r="C141" s="42"/>
      <c r="D141" s="42"/>
      <c r="E141" s="34"/>
      <c r="F141" s="74"/>
      <c r="G141" s="74"/>
      <c r="H141" s="71"/>
      <c r="I141" s="71"/>
      <c r="J141" s="71"/>
    </row>
    <row r="142" spans="1:10" s="6" customFormat="1" ht="16.5" hidden="1" customHeight="1">
      <c r="A142" s="17" t="s">
        <v>235</v>
      </c>
      <c r="B142" s="10" t="s">
        <v>16</v>
      </c>
      <c r="C142" s="42" t="s">
        <v>63</v>
      </c>
      <c r="D142" s="42"/>
      <c r="E142" s="34"/>
      <c r="F142" s="74">
        <f>F143</f>
        <v>0</v>
      </c>
      <c r="G142" s="74">
        <f>G143</f>
        <v>0</v>
      </c>
      <c r="H142" s="74">
        <f>H143</f>
        <v>0</v>
      </c>
      <c r="I142" s="74">
        <f>I143</f>
        <v>0</v>
      </c>
      <c r="J142" s="74">
        <f>J143</f>
        <v>0</v>
      </c>
    </row>
    <row r="143" spans="1:10" s="6" customFormat="1" ht="1.5" hidden="1" customHeight="1">
      <c r="A143" s="17" t="s">
        <v>236</v>
      </c>
      <c r="B143" s="10" t="s">
        <v>16</v>
      </c>
      <c r="C143" s="42" t="s">
        <v>63</v>
      </c>
      <c r="D143" s="42" t="s">
        <v>237</v>
      </c>
      <c r="E143" s="34" t="s">
        <v>73</v>
      </c>
      <c r="F143" s="74"/>
      <c r="G143" s="74"/>
      <c r="H143" s="71"/>
      <c r="I143" s="71"/>
      <c r="J143" s="71"/>
    </row>
    <row r="144" spans="1:10" s="6" customFormat="1" ht="51" hidden="1">
      <c r="A144" s="17" t="s">
        <v>238</v>
      </c>
      <c r="B144" s="10" t="s">
        <v>16</v>
      </c>
      <c r="C144" s="42" t="s">
        <v>63</v>
      </c>
      <c r="D144" s="42" t="s">
        <v>239</v>
      </c>
      <c r="E144" s="34" t="s">
        <v>73</v>
      </c>
      <c r="F144" s="74"/>
      <c r="G144" s="74">
        <f>G145</f>
        <v>0</v>
      </c>
      <c r="H144" s="74">
        <f>H145</f>
        <v>0</v>
      </c>
      <c r="I144" s="74">
        <f>I145</f>
        <v>0</v>
      </c>
      <c r="J144" s="74">
        <f>J145</f>
        <v>0</v>
      </c>
    </row>
    <row r="145" spans="1:10" s="6" customFormat="1" ht="25.5" hidden="1">
      <c r="A145" s="17" t="s">
        <v>127</v>
      </c>
      <c r="B145" s="10" t="s">
        <v>16</v>
      </c>
      <c r="C145" s="42" t="s">
        <v>63</v>
      </c>
      <c r="D145" s="42" t="s">
        <v>239</v>
      </c>
      <c r="E145" s="98" t="s">
        <v>215</v>
      </c>
      <c r="F145" s="74"/>
      <c r="G145" s="74"/>
      <c r="H145" s="71"/>
      <c r="I145" s="71"/>
      <c r="J145" s="71"/>
    </row>
    <row r="146" spans="1:10" s="6" customFormat="1" ht="42.75">
      <c r="A146" s="16" t="s">
        <v>305</v>
      </c>
      <c r="B146" s="10" t="s">
        <v>16</v>
      </c>
      <c r="C146" s="106" t="s">
        <v>63</v>
      </c>
      <c r="D146" s="100" t="s">
        <v>283</v>
      </c>
      <c r="E146" s="98" t="s">
        <v>304</v>
      </c>
      <c r="F146" s="74">
        <v>37.200000000000003</v>
      </c>
      <c r="G146" s="74"/>
      <c r="H146" s="71"/>
      <c r="I146" s="71"/>
      <c r="J146" s="71">
        <v>100</v>
      </c>
    </row>
    <row r="147" spans="1:10" s="6" customFormat="1" ht="16.5" customHeight="1">
      <c r="A147" s="17" t="s">
        <v>240</v>
      </c>
      <c r="B147" s="10" t="s">
        <v>16</v>
      </c>
      <c r="C147" s="42" t="s">
        <v>63</v>
      </c>
      <c r="D147" s="100" t="s">
        <v>284</v>
      </c>
      <c r="E147" s="34" t="s">
        <v>73</v>
      </c>
      <c r="F147" s="74">
        <f>F148</f>
        <v>5</v>
      </c>
      <c r="G147" s="74">
        <f>G148</f>
        <v>0</v>
      </c>
      <c r="H147" s="74">
        <f>H148</f>
        <v>0</v>
      </c>
      <c r="I147" s="74">
        <f>I148</f>
        <v>0</v>
      </c>
      <c r="J147" s="74">
        <v>5</v>
      </c>
    </row>
    <row r="148" spans="1:10" s="6" customFormat="1" ht="27" customHeight="1">
      <c r="A148" s="16" t="s">
        <v>267</v>
      </c>
      <c r="B148" s="10" t="s">
        <v>16</v>
      </c>
      <c r="C148" s="42" t="s">
        <v>63</v>
      </c>
      <c r="D148" s="100" t="s">
        <v>284</v>
      </c>
      <c r="E148" s="98" t="s">
        <v>271</v>
      </c>
      <c r="F148" s="74">
        <v>5</v>
      </c>
      <c r="G148" s="74"/>
      <c r="H148" s="71"/>
      <c r="I148" s="71"/>
      <c r="J148" s="71">
        <v>5</v>
      </c>
    </row>
    <row r="149" spans="1:10" s="6" customFormat="1" ht="1.5" customHeight="1">
      <c r="A149" s="17" t="s">
        <v>241</v>
      </c>
      <c r="B149" s="10" t="s">
        <v>16</v>
      </c>
      <c r="C149" s="42" t="s">
        <v>63</v>
      </c>
      <c r="D149" s="42" t="s">
        <v>242</v>
      </c>
      <c r="E149" s="34" t="s">
        <v>73</v>
      </c>
      <c r="F149" s="74">
        <f>F150</f>
        <v>0</v>
      </c>
      <c r="G149" s="74">
        <f>G150</f>
        <v>0</v>
      </c>
      <c r="H149" s="74">
        <f>H150</f>
        <v>0</v>
      </c>
      <c r="I149" s="74">
        <f>I150</f>
        <v>0</v>
      </c>
      <c r="J149" s="74">
        <f>J150</f>
        <v>0</v>
      </c>
    </row>
    <row r="150" spans="1:10" s="6" customFormat="1" ht="23.25" hidden="1" customHeight="1">
      <c r="A150" s="17" t="s">
        <v>127</v>
      </c>
      <c r="B150" s="10" t="s">
        <v>16</v>
      </c>
      <c r="C150" s="42" t="s">
        <v>63</v>
      </c>
      <c r="D150" s="42" t="s">
        <v>242</v>
      </c>
      <c r="E150" s="98" t="s">
        <v>215</v>
      </c>
      <c r="F150" s="74"/>
      <c r="G150" s="74"/>
      <c r="H150" s="71"/>
      <c r="I150" s="71"/>
      <c r="J150" s="71"/>
    </row>
    <row r="151" spans="1:10" ht="15" hidden="1">
      <c r="A151" s="18" t="s">
        <v>31</v>
      </c>
      <c r="B151" s="19" t="s">
        <v>17</v>
      </c>
      <c r="C151" s="19" t="s">
        <v>52</v>
      </c>
      <c r="D151" s="19" t="s">
        <v>121</v>
      </c>
      <c r="E151" s="19" t="s">
        <v>73</v>
      </c>
      <c r="F151" s="83">
        <f>F152+F156+F169+F176</f>
        <v>0</v>
      </c>
      <c r="G151" s="83">
        <f>G152+G156+G169+G176</f>
        <v>0</v>
      </c>
      <c r="H151" s="83">
        <f>H152+H156+H169+H176</f>
        <v>0</v>
      </c>
      <c r="I151" s="83"/>
      <c r="J151" s="83">
        <f>J152+J156+J169+J176</f>
        <v>0</v>
      </c>
    </row>
    <row r="152" spans="1:10" s="13" customFormat="1" ht="14.25" hidden="1">
      <c r="A152" s="33" t="s">
        <v>53</v>
      </c>
      <c r="B152" s="10" t="s">
        <v>17</v>
      </c>
      <c r="C152" s="10" t="s">
        <v>10</v>
      </c>
      <c r="D152" s="10" t="s">
        <v>121</v>
      </c>
      <c r="E152" s="10" t="s">
        <v>73</v>
      </c>
      <c r="F152" s="84">
        <f t="shared" ref="F152:H153" si="7">F153</f>
        <v>0</v>
      </c>
      <c r="G152" s="84">
        <f t="shared" si="7"/>
        <v>0</v>
      </c>
      <c r="H152" s="84">
        <f t="shared" si="7"/>
        <v>0</v>
      </c>
      <c r="I152" s="84"/>
      <c r="J152" s="84">
        <f>J153</f>
        <v>0</v>
      </c>
    </row>
    <row r="153" spans="1:10" s="13" customFormat="1" hidden="1">
      <c r="A153" s="38" t="s">
        <v>91</v>
      </c>
      <c r="B153" s="20" t="s">
        <v>17</v>
      </c>
      <c r="C153" s="20" t="s">
        <v>10</v>
      </c>
      <c r="D153" s="20" t="s">
        <v>54</v>
      </c>
      <c r="E153" s="20" t="s">
        <v>73</v>
      </c>
      <c r="F153" s="84">
        <f t="shared" si="7"/>
        <v>0</v>
      </c>
      <c r="G153" s="84">
        <f t="shared" si="7"/>
        <v>0</v>
      </c>
      <c r="H153" s="84">
        <f t="shared" si="7"/>
        <v>0</v>
      </c>
      <c r="I153" s="84"/>
      <c r="J153" s="84">
        <f>J154</f>
        <v>0</v>
      </c>
    </row>
    <row r="154" spans="1:10" s="9" customFormat="1" ht="25.5" hidden="1">
      <c r="A154" s="17" t="s">
        <v>18</v>
      </c>
      <c r="B154" s="5" t="s">
        <v>17</v>
      </c>
      <c r="C154" s="5" t="s">
        <v>10</v>
      </c>
      <c r="D154" s="5" t="s">
        <v>147</v>
      </c>
      <c r="E154" s="5" t="s">
        <v>73</v>
      </c>
      <c r="F154" s="85">
        <f>F155</f>
        <v>0</v>
      </c>
      <c r="G154" s="85"/>
      <c r="H154" s="71">
        <f>F154+G154</f>
        <v>0</v>
      </c>
      <c r="I154" s="71"/>
      <c r="J154" s="71"/>
    </row>
    <row r="155" spans="1:10" s="9" customFormat="1" hidden="1">
      <c r="A155" s="17" t="s">
        <v>148</v>
      </c>
      <c r="B155" s="5" t="s">
        <v>17</v>
      </c>
      <c r="C155" s="5" t="s">
        <v>10</v>
      </c>
      <c r="D155" s="5" t="s">
        <v>147</v>
      </c>
      <c r="E155" s="5" t="s">
        <v>149</v>
      </c>
      <c r="F155" s="85"/>
      <c r="G155" s="85"/>
      <c r="H155" s="71"/>
      <c r="I155" s="71"/>
      <c r="J155" s="71"/>
    </row>
    <row r="156" spans="1:10" ht="14.25" hidden="1">
      <c r="A156" s="16" t="s">
        <v>32</v>
      </c>
      <c r="B156" s="3" t="s">
        <v>17</v>
      </c>
      <c r="C156" s="3" t="s">
        <v>20</v>
      </c>
      <c r="D156" s="3" t="s">
        <v>121</v>
      </c>
      <c r="E156" s="3" t="s">
        <v>73</v>
      </c>
      <c r="F156" s="80">
        <f>F157+F160+F166+F164</f>
        <v>0</v>
      </c>
      <c r="G156" s="80">
        <f>G157+G160+G166+G164</f>
        <v>0</v>
      </c>
      <c r="H156" s="80">
        <f>H157+H160+H166+H164</f>
        <v>0</v>
      </c>
      <c r="I156" s="80">
        <f>I157+I160+I166+I164</f>
        <v>0</v>
      </c>
      <c r="J156" s="80">
        <f>J157+J160+J166+J164</f>
        <v>0</v>
      </c>
    </row>
    <row r="157" spans="1:10" ht="25.5" hidden="1">
      <c r="A157" s="37" t="s">
        <v>33</v>
      </c>
      <c r="B157" s="4" t="s">
        <v>17</v>
      </c>
      <c r="C157" s="4" t="s">
        <v>20</v>
      </c>
      <c r="D157" s="4" t="s">
        <v>150</v>
      </c>
      <c r="E157" s="4" t="s">
        <v>73</v>
      </c>
      <c r="F157" s="80">
        <f>F158</f>
        <v>0</v>
      </c>
      <c r="G157" s="80">
        <f>G158</f>
        <v>0</v>
      </c>
      <c r="H157" s="80">
        <f>H158</f>
        <v>0</v>
      </c>
      <c r="I157" s="80"/>
      <c r="J157" s="80">
        <f>J158</f>
        <v>0</v>
      </c>
    </row>
    <row r="158" spans="1:10" ht="25.5" hidden="1">
      <c r="A158" s="17" t="s">
        <v>18</v>
      </c>
      <c r="B158" s="5" t="s">
        <v>17</v>
      </c>
      <c r="C158" s="5" t="s">
        <v>20</v>
      </c>
      <c r="D158" s="5" t="s">
        <v>151</v>
      </c>
      <c r="E158" s="5" t="s">
        <v>73</v>
      </c>
      <c r="F158" s="80">
        <f>F159</f>
        <v>0</v>
      </c>
      <c r="G158" s="80"/>
      <c r="H158" s="71">
        <f>F158+G158</f>
        <v>0</v>
      </c>
      <c r="I158" s="71"/>
      <c r="J158" s="71"/>
    </row>
    <row r="159" spans="1:10" hidden="1">
      <c r="A159" s="17" t="s">
        <v>148</v>
      </c>
      <c r="B159" s="5" t="s">
        <v>17</v>
      </c>
      <c r="C159" s="5" t="s">
        <v>20</v>
      </c>
      <c r="D159" s="5" t="s">
        <v>151</v>
      </c>
      <c r="E159" s="5" t="s">
        <v>149</v>
      </c>
      <c r="F159" s="80"/>
      <c r="G159" s="80"/>
      <c r="H159" s="71"/>
      <c r="I159" s="71"/>
      <c r="J159" s="71"/>
    </row>
    <row r="160" spans="1:10" hidden="1">
      <c r="A160" s="37" t="s">
        <v>34</v>
      </c>
      <c r="B160" s="4" t="s">
        <v>17</v>
      </c>
      <c r="C160" s="4" t="s">
        <v>20</v>
      </c>
      <c r="D160" s="4">
        <v>4230000</v>
      </c>
      <c r="E160" s="4" t="s">
        <v>73</v>
      </c>
      <c r="F160" s="80">
        <f t="shared" ref="F160:H161" si="8">F161</f>
        <v>0</v>
      </c>
      <c r="G160" s="80">
        <f t="shared" si="8"/>
        <v>0</v>
      </c>
      <c r="H160" s="80">
        <f t="shared" si="8"/>
        <v>0</v>
      </c>
      <c r="I160" s="80"/>
      <c r="J160" s="80">
        <f>J161</f>
        <v>0</v>
      </c>
    </row>
    <row r="161" spans="1:10" ht="25.5" hidden="1">
      <c r="A161" s="17" t="s">
        <v>18</v>
      </c>
      <c r="B161" s="5" t="s">
        <v>17</v>
      </c>
      <c r="C161" s="5" t="s">
        <v>20</v>
      </c>
      <c r="D161" s="5" t="s">
        <v>152</v>
      </c>
      <c r="E161" s="5" t="s">
        <v>73</v>
      </c>
      <c r="F161" s="80">
        <f t="shared" si="8"/>
        <v>0</v>
      </c>
      <c r="G161" s="80">
        <f t="shared" si="8"/>
        <v>0</v>
      </c>
      <c r="H161" s="80">
        <f t="shared" si="8"/>
        <v>0</v>
      </c>
      <c r="I161" s="80">
        <f>I162</f>
        <v>0</v>
      </c>
      <c r="J161" s="80">
        <f>J162</f>
        <v>0</v>
      </c>
    </row>
    <row r="162" spans="1:10" ht="13.5" hidden="1" customHeight="1">
      <c r="A162" s="17" t="s">
        <v>148</v>
      </c>
      <c r="B162" s="5" t="s">
        <v>17</v>
      </c>
      <c r="C162" s="5" t="s">
        <v>20</v>
      </c>
      <c r="D162" s="5" t="s">
        <v>152</v>
      </c>
      <c r="E162" s="5" t="s">
        <v>149</v>
      </c>
      <c r="F162" s="80"/>
      <c r="G162" s="80"/>
      <c r="H162" s="71">
        <f>F162+G162</f>
        <v>0</v>
      </c>
      <c r="I162" s="71"/>
      <c r="J162" s="71"/>
    </row>
    <row r="163" spans="1:10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</row>
    <row r="164" spans="1:10" hidden="1">
      <c r="A164" s="17"/>
      <c r="B164" s="5"/>
      <c r="C164" s="5"/>
      <c r="D164" s="5"/>
      <c r="E164" s="5"/>
      <c r="F164" s="80"/>
      <c r="G164" s="80"/>
      <c r="H164" s="80"/>
      <c r="I164" s="80"/>
      <c r="J164" s="80"/>
    </row>
    <row r="165" spans="1:10" hidden="1">
      <c r="A165" s="17"/>
      <c r="B165" s="5"/>
      <c r="C165" s="5"/>
      <c r="D165" s="5"/>
      <c r="E165" s="5"/>
      <c r="F165" s="80"/>
      <c r="G165" s="80"/>
      <c r="H165" s="71"/>
      <c r="I165" s="71"/>
      <c r="J165" s="71"/>
    </row>
    <row r="166" spans="1:10" s="13" customFormat="1" ht="21" hidden="1" customHeight="1">
      <c r="A166" s="38" t="s">
        <v>108</v>
      </c>
      <c r="B166" s="20" t="s">
        <v>17</v>
      </c>
      <c r="C166" s="20" t="s">
        <v>20</v>
      </c>
      <c r="D166" s="20" t="s">
        <v>153</v>
      </c>
      <c r="E166" s="20" t="s">
        <v>73</v>
      </c>
      <c r="F166" s="74">
        <f>F167</f>
        <v>0</v>
      </c>
      <c r="G166" s="74"/>
      <c r="H166" s="71"/>
      <c r="I166" s="71"/>
      <c r="J166" s="71"/>
    </row>
    <row r="167" spans="1:10" ht="25.5" hidden="1">
      <c r="A167" s="17" t="s">
        <v>112</v>
      </c>
      <c r="B167" s="5" t="s">
        <v>17</v>
      </c>
      <c r="C167" s="5" t="s">
        <v>20</v>
      </c>
      <c r="D167" s="5" t="s">
        <v>154</v>
      </c>
      <c r="E167" s="5" t="s">
        <v>73</v>
      </c>
      <c r="F167" s="80">
        <f>F168</f>
        <v>0</v>
      </c>
      <c r="G167" s="80"/>
      <c r="H167" s="71"/>
      <c r="I167" s="71"/>
      <c r="J167" s="71"/>
    </row>
    <row r="168" spans="1:10" hidden="1">
      <c r="A168" s="17" t="s">
        <v>148</v>
      </c>
      <c r="B168" s="5" t="s">
        <v>17</v>
      </c>
      <c r="C168" s="5" t="s">
        <v>20</v>
      </c>
      <c r="D168" s="5" t="s">
        <v>154</v>
      </c>
      <c r="E168" s="5" t="s">
        <v>149</v>
      </c>
      <c r="F168" s="80"/>
      <c r="G168" s="80"/>
      <c r="H168" s="71"/>
      <c r="I168" s="71"/>
      <c r="J168" s="71"/>
    </row>
    <row r="169" spans="1:10" ht="14.25" hidden="1" customHeight="1">
      <c r="A169" s="16" t="s">
        <v>35</v>
      </c>
      <c r="B169" s="3" t="s">
        <v>17</v>
      </c>
      <c r="C169" s="3" t="s">
        <v>17</v>
      </c>
      <c r="D169" s="3" t="s">
        <v>121</v>
      </c>
      <c r="E169" s="3" t="s">
        <v>73</v>
      </c>
      <c r="F169" s="80">
        <f>F170+F173</f>
        <v>0</v>
      </c>
      <c r="G169" s="80">
        <f>G170+G173</f>
        <v>0</v>
      </c>
      <c r="H169" s="71">
        <f>F169+G169</f>
        <v>0</v>
      </c>
      <c r="I169" s="71"/>
      <c r="J169" s="71"/>
    </row>
    <row r="170" spans="1:10" ht="26.25" hidden="1" customHeight="1">
      <c r="A170" s="37" t="s">
        <v>55</v>
      </c>
      <c r="B170" s="4" t="s">
        <v>17</v>
      </c>
      <c r="C170" s="4" t="s">
        <v>17</v>
      </c>
      <c r="D170" s="4" t="s">
        <v>155</v>
      </c>
      <c r="E170" s="4" t="s">
        <v>73</v>
      </c>
      <c r="F170" s="80">
        <f>F171</f>
        <v>0</v>
      </c>
      <c r="G170" s="80">
        <f>G171</f>
        <v>0</v>
      </c>
      <c r="H170" s="71">
        <f>F170+G170</f>
        <v>0</v>
      </c>
      <c r="I170" s="71"/>
      <c r="J170" s="71"/>
    </row>
    <row r="171" spans="1:10" s="13" customFormat="1" ht="18.600000000000001" hidden="1" customHeight="1">
      <c r="A171" s="38" t="s">
        <v>224</v>
      </c>
      <c r="B171" s="20" t="s">
        <v>17</v>
      </c>
      <c r="C171" s="20" t="s">
        <v>17</v>
      </c>
      <c r="D171" s="20" t="s">
        <v>156</v>
      </c>
      <c r="E171" s="20" t="s">
        <v>73</v>
      </c>
      <c r="F171" s="74">
        <f>F172</f>
        <v>0</v>
      </c>
      <c r="G171" s="74"/>
      <c r="H171" s="71">
        <f>F171+G171</f>
        <v>0</v>
      </c>
      <c r="I171" s="71"/>
      <c r="J171" s="71"/>
    </row>
    <row r="172" spans="1:10" s="9" customFormat="1" ht="23.25" hidden="1" customHeight="1">
      <c r="A172" s="17" t="s">
        <v>127</v>
      </c>
      <c r="B172" s="5" t="s">
        <v>17</v>
      </c>
      <c r="C172" s="5" t="s">
        <v>17</v>
      </c>
      <c r="D172" s="5" t="s">
        <v>156</v>
      </c>
      <c r="E172" s="5" t="s">
        <v>129</v>
      </c>
      <c r="F172" s="73"/>
      <c r="G172" s="73"/>
      <c r="H172" s="72"/>
      <c r="I172" s="72"/>
      <c r="J172" s="72"/>
    </row>
    <row r="173" spans="1:10" ht="25.5" hidden="1">
      <c r="A173" s="37" t="s">
        <v>157</v>
      </c>
      <c r="B173" s="4" t="s">
        <v>17</v>
      </c>
      <c r="C173" s="4" t="s">
        <v>17</v>
      </c>
      <c r="D173" s="4" t="s">
        <v>158</v>
      </c>
      <c r="E173" s="4" t="s">
        <v>73</v>
      </c>
      <c r="F173" s="80">
        <f>F174</f>
        <v>0</v>
      </c>
      <c r="G173" s="80"/>
      <c r="H173" s="71">
        <f>F173+G173</f>
        <v>0</v>
      </c>
      <c r="I173" s="71"/>
      <c r="J173" s="71"/>
    </row>
    <row r="174" spans="1:10" hidden="1">
      <c r="A174" s="17" t="s">
        <v>159</v>
      </c>
      <c r="B174" s="5" t="s">
        <v>17</v>
      </c>
      <c r="C174" s="5" t="s">
        <v>17</v>
      </c>
      <c r="D174" s="5" t="s">
        <v>160</v>
      </c>
      <c r="E174" s="5" t="s">
        <v>73</v>
      </c>
      <c r="F174" s="80">
        <f>F175</f>
        <v>0</v>
      </c>
      <c r="G174" s="80"/>
      <c r="H174" s="71">
        <f>F174+G174</f>
        <v>0</v>
      </c>
      <c r="I174" s="71"/>
      <c r="J174" s="71"/>
    </row>
    <row r="175" spans="1:10" ht="25.5" hidden="1">
      <c r="A175" s="17" t="s">
        <v>127</v>
      </c>
      <c r="B175" s="5" t="s">
        <v>17</v>
      </c>
      <c r="C175" s="5" t="s">
        <v>17</v>
      </c>
      <c r="D175" s="5" t="s">
        <v>160</v>
      </c>
      <c r="E175" s="5" t="s">
        <v>129</v>
      </c>
      <c r="F175" s="80"/>
      <c r="G175" s="80"/>
      <c r="H175" s="71"/>
      <c r="I175" s="71"/>
      <c r="J175" s="71"/>
    </row>
    <row r="176" spans="1:10" s="11" customFormat="1" ht="14.25" hidden="1">
      <c r="A176" s="33" t="s">
        <v>92</v>
      </c>
      <c r="B176" s="10" t="s">
        <v>17</v>
      </c>
      <c r="C176" s="10" t="s">
        <v>21</v>
      </c>
      <c r="D176" s="10" t="s">
        <v>121</v>
      </c>
      <c r="E176" s="10" t="s">
        <v>163</v>
      </c>
      <c r="F176" s="86">
        <f>F179+F177</f>
        <v>0</v>
      </c>
      <c r="G176" s="86">
        <f>G179+G177</f>
        <v>0</v>
      </c>
      <c r="H176" s="86">
        <f>H179+H177</f>
        <v>0</v>
      </c>
      <c r="I176" s="86"/>
      <c r="J176" s="86">
        <f>J179+J177</f>
        <v>0</v>
      </c>
    </row>
    <row r="177" spans="1:10" s="11" customFormat="1" ht="28.5" hidden="1">
      <c r="A177" s="33" t="s">
        <v>161</v>
      </c>
      <c r="B177" s="10" t="s">
        <v>17</v>
      </c>
      <c r="C177" s="10" t="s">
        <v>21</v>
      </c>
      <c r="D177" s="10" t="s">
        <v>162</v>
      </c>
      <c r="E177" s="10" t="s">
        <v>73</v>
      </c>
      <c r="F177" s="86">
        <f>F178</f>
        <v>0</v>
      </c>
      <c r="G177" s="86">
        <f>G178</f>
        <v>0</v>
      </c>
      <c r="H177" s="86">
        <f>H178</f>
        <v>0</v>
      </c>
      <c r="I177" s="86"/>
      <c r="J177" s="86">
        <f>J178</f>
        <v>0</v>
      </c>
    </row>
    <row r="178" spans="1:10" s="11" customFormat="1" ht="28.5" hidden="1">
      <c r="A178" s="33" t="s">
        <v>18</v>
      </c>
      <c r="B178" s="10" t="s">
        <v>17</v>
      </c>
      <c r="C178" s="10" t="s">
        <v>21</v>
      </c>
      <c r="D178" s="10" t="s">
        <v>164</v>
      </c>
      <c r="E178" s="10" t="s">
        <v>73</v>
      </c>
      <c r="F178" s="86">
        <f>F181</f>
        <v>0</v>
      </c>
      <c r="G178" s="86"/>
      <c r="H178" s="71">
        <f>F178+G178</f>
        <v>0</v>
      </c>
      <c r="I178" s="71"/>
      <c r="J178" s="71"/>
    </row>
    <row r="179" spans="1:10" ht="85.5" hidden="1">
      <c r="A179" s="33" t="s">
        <v>78</v>
      </c>
      <c r="B179" s="5" t="s">
        <v>17</v>
      </c>
      <c r="C179" s="5" t="s">
        <v>21</v>
      </c>
      <c r="D179" s="5" t="s">
        <v>56</v>
      </c>
      <c r="E179" s="5"/>
      <c r="F179" s="80">
        <f>F180</f>
        <v>0</v>
      </c>
      <c r="G179" s="80">
        <f>G180</f>
        <v>0</v>
      </c>
      <c r="H179" s="71">
        <f>F179+G179</f>
        <v>0</v>
      </c>
      <c r="I179" s="71"/>
      <c r="J179" s="71"/>
    </row>
    <row r="180" spans="1:10" ht="25.5" hidden="1">
      <c r="A180" s="17" t="s">
        <v>18</v>
      </c>
      <c r="B180" s="5" t="s">
        <v>17</v>
      </c>
      <c r="C180" s="5" t="s">
        <v>21</v>
      </c>
      <c r="D180" s="5" t="s">
        <v>56</v>
      </c>
      <c r="E180" s="5" t="s">
        <v>19</v>
      </c>
      <c r="F180" s="80"/>
      <c r="G180" s="80"/>
      <c r="H180" s="71">
        <f>F180+G180</f>
        <v>0</v>
      </c>
      <c r="I180" s="71"/>
      <c r="J180" s="71"/>
    </row>
    <row r="181" spans="1:10" hidden="1">
      <c r="A181" s="17" t="s">
        <v>148</v>
      </c>
      <c r="B181" s="5" t="s">
        <v>17</v>
      </c>
      <c r="C181" s="5" t="s">
        <v>21</v>
      </c>
      <c r="D181" s="5" t="s">
        <v>164</v>
      </c>
      <c r="E181" s="5" t="s">
        <v>149</v>
      </c>
      <c r="F181" s="80"/>
      <c r="G181" s="80"/>
      <c r="H181" s="71"/>
      <c r="I181" s="71"/>
      <c r="J181" s="71"/>
    </row>
    <row r="182" spans="1:10" ht="28.5">
      <c r="A182" s="16" t="s">
        <v>268</v>
      </c>
      <c r="B182" s="5" t="s">
        <v>16</v>
      </c>
      <c r="C182" s="5" t="s">
        <v>63</v>
      </c>
      <c r="D182" s="100" t="s">
        <v>284</v>
      </c>
      <c r="E182" s="5" t="s">
        <v>270</v>
      </c>
      <c r="F182" s="80">
        <v>5</v>
      </c>
      <c r="G182" s="80"/>
      <c r="H182" s="71"/>
      <c r="I182" s="71"/>
      <c r="J182" s="71">
        <v>5</v>
      </c>
    </row>
    <row r="183" spans="1:10" ht="42.75">
      <c r="A183" s="16" t="s">
        <v>305</v>
      </c>
      <c r="B183" s="5" t="s">
        <v>16</v>
      </c>
      <c r="C183" s="5" t="s">
        <v>63</v>
      </c>
      <c r="D183" s="100" t="s">
        <v>284</v>
      </c>
      <c r="E183" s="5" t="s">
        <v>304</v>
      </c>
      <c r="F183" s="80">
        <v>5</v>
      </c>
      <c r="G183" s="80"/>
      <c r="H183" s="71"/>
      <c r="I183" s="71"/>
      <c r="J183" s="71">
        <v>5</v>
      </c>
    </row>
    <row r="184" spans="1:10" ht="25.5">
      <c r="A184" s="17" t="s">
        <v>241</v>
      </c>
      <c r="B184" s="5" t="s">
        <v>16</v>
      </c>
      <c r="C184" s="5" t="s">
        <v>63</v>
      </c>
      <c r="D184" s="100" t="s">
        <v>285</v>
      </c>
      <c r="E184" s="5" t="s">
        <v>73</v>
      </c>
      <c r="F184" s="80">
        <v>20</v>
      </c>
      <c r="G184" s="80"/>
      <c r="H184" s="71"/>
      <c r="I184" s="71"/>
      <c r="J184" s="71">
        <v>15</v>
      </c>
    </row>
    <row r="185" spans="1:10" ht="25.5" customHeight="1">
      <c r="A185" s="16" t="s">
        <v>267</v>
      </c>
      <c r="B185" s="5" t="s">
        <v>16</v>
      </c>
      <c r="C185" s="5" t="s">
        <v>63</v>
      </c>
      <c r="D185" s="100" t="s">
        <v>285</v>
      </c>
      <c r="E185" s="5" t="s">
        <v>271</v>
      </c>
      <c r="F185" s="80">
        <v>20</v>
      </c>
      <c r="G185" s="80">
        <v>20</v>
      </c>
      <c r="H185" s="71"/>
      <c r="I185" s="71"/>
      <c r="J185" s="71">
        <v>15</v>
      </c>
    </row>
    <row r="186" spans="1:10" ht="28.5">
      <c r="A186" s="16" t="s">
        <v>268</v>
      </c>
      <c r="B186" s="5" t="s">
        <v>16</v>
      </c>
      <c r="C186" s="5" t="s">
        <v>63</v>
      </c>
      <c r="D186" s="100" t="s">
        <v>285</v>
      </c>
      <c r="E186" s="5" t="s">
        <v>270</v>
      </c>
      <c r="F186" s="80">
        <v>20</v>
      </c>
      <c r="G186" s="80">
        <v>20</v>
      </c>
      <c r="H186" s="71"/>
      <c r="I186" s="71"/>
      <c r="J186" s="71">
        <v>15</v>
      </c>
    </row>
    <row r="187" spans="1:10" ht="42.75">
      <c r="A187" s="16" t="s">
        <v>305</v>
      </c>
      <c r="B187" s="5" t="s">
        <v>16</v>
      </c>
      <c r="C187" s="5" t="s">
        <v>63</v>
      </c>
      <c r="D187" s="100" t="s">
        <v>285</v>
      </c>
      <c r="E187" s="5" t="s">
        <v>304</v>
      </c>
      <c r="F187" s="80">
        <v>20</v>
      </c>
      <c r="G187" s="80"/>
      <c r="H187" s="71"/>
      <c r="I187" s="71"/>
      <c r="J187" s="71">
        <v>15</v>
      </c>
    </row>
    <row r="188" spans="1:10" s="2" customFormat="1" ht="15">
      <c r="A188" s="18" t="s">
        <v>286</v>
      </c>
      <c r="B188" s="19" t="s">
        <v>24</v>
      </c>
      <c r="C188" s="19" t="s">
        <v>52</v>
      </c>
      <c r="D188" s="19" t="s">
        <v>121</v>
      </c>
      <c r="E188" s="19" t="s">
        <v>73</v>
      </c>
      <c r="F188" s="83">
        <v>644</v>
      </c>
      <c r="G188" s="83">
        <f>G189+G201+G207+G204</f>
        <v>0</v>
      </c>
      <c r="H188" s="83">
        <f>H189+H201+H207+H204</f>
        <v>644</v>
      </c>
      <c r="I188" s="83"/>
      <c r="J188" s="83">
        <v>644</v>
      </c>
    </row>
    <row r="189" spans="1:10" ht="14.25">
      <c r="A189" s="16" t="s">
        <v>37</v>
      </c>
      <c r="B189" s="3" t="s">
        <v>24</v>
      </c>
      <c r="C189" s="3" t="s">
        <v>10</v>
      </c>
      <c r="D189" s="3" t="s">
        <v>121</v>
      </c>
      <c r="E189" s="3" t="s">
        <v>73</v>
      </c>
      <c r="F189" s="83">
        <v>644</v>
      </c>
      <c r="G189" s="80">
        <f>G190+G195+G200</f>
        <v>0</v>
      </c>
      <c r="H189" s="80">
        <f>H190+H195+H200</f>
        <v>644</v>
      </c>
      <c r="I189" s="80"/>
      <c r="J189" s="83">
        <v>644</v>
      </c>
    </row>
    <row r="190" spans="1:10">
      <c r="A190" s="38" t="s">
        <v>256</v>
      </c>
      <c r="B190" s="20" t="s">
        <v>24</v>
      </c>
      <c r="C190" s="20" t="s">
        <v>10</v>
      </c>
      <c r="D190" s="20" t="s">
        <v>287</v>
      </c>
      <c r="E190" s="20" t="s">
        <v>73</v>
      </c>
      <c r="F190" s="83">
        <v>644</v>
      </c>
      <c r="G190" s="84">
        <f>G191</f>
        <v>0</v>
      </c>
      <c r="H190" s="84">
        <f>H191</f>
        <v>644</v>
      </c>
      <c r="I190" s="84"/>
      <c r="J190" s="83">
        <v>644</v>
      </c>
    </row>
    <row r="191" spans="1:10" s="9" customFormat="1" ht="25.5">
      <c r="A191" s="17" t="s">
        <v>288</v>
      </c>
      <c r="B191" s="5" t="s">
        <v>24</v>
      </c>
      <c r="C191" s="5" t="s">
        <v>10</v>
      </c>
      <c r="D191" s="20" t="s">
        <v>287</v>
      </c>
      <c r="E191" s="5" t="s">
        <v>289</v>
      </c>
      <c r="F191" s="83">
        <v>644</v>
      </c>
      <c r="G191" s="85"/>
      <c r="H191" s="71">
        <f>F191+G191</f>
        <v>644</v>
      </c>
      <c r="I191" s="71"/>
      <c r="J191" s="83">
        <v>644</v>
      </c>
    </row>
    <row r="192" spans="1:10" s="9" customFormat="1" hidden="1">
      <c r="A192" s="17"/>
      <c r="B192" s="5"/>
      <c r="C192" s="5"/>
      <c r="D192" s="20"/>
      <c r="E192" s="5"/>
      <c r="F192" s="85"/>
      <c r="G192" s="85"/>
      <c r="H192" s="71"/>
      <c r="I192" s="71"/>
      <c r="J192" s="71"/>
    </row>
    <row r="193" spans="1:10" s="9" customFormat="1" hidden="1">
      <c r="A193" s="17"/>
      <c r="B193" s="5"/>
      <c r="C193" s="5"/>
      <c r="D193" s="20"/>
      <c r="E193" s="5"/>
      <c r="F193" s="85"/>
      <c r="G193" s="85"/>
      <c r="H193" s="71"/>
      <c r="I193" s="71"/>
      <c r="J193" s="71"/>
    </row>
    <row r="194" spans="1:10" s="9" customFormat="1" ht="25.5">
      <c r="A194" s="17" t="s">
        <v>290</v>
      </c>
      <c r="B194" s="5" t="s">
        <v>24</v>
      </c>
      <c r="C194" s="5" t="s">
        <v>10</v>
      </c>
      <c r="D194" s="20" t="s">
        <v>287</v>
      </c>
      <c r="E194" s="5" t="s">
        <v>289</v>
      </c>
      <c r="F194" s="83">
        <v>644</v>
      </c>
      <c r="G194" s="85"/>
      <c r="H194" s="71"/>
      <c r="I194" s="71"/>
      <c r="J194" s="83">
        <v>644</v>
      </c>
    </row>
    <row r="195" spans="1:10" ht="1.5" customHeight="1">
      <c r="A195" s="37"/>
      <c r="B195" s="4"/>
      <c r="C195" s="4"/>
      <c r="D195" s="4"/>
      <c r="E195" s="4"/>
      <c r="F195" s="80"/>
      <c r="G195" s="80">
        <f>G196</f>
        <v>0</v>
      </c>
      <c r="H195" s="80">
        <f>H196</f>
        <v>0</v>
      </c>
      <c r="I195" s="80"/>
      <c r="J195" s="80">
        <f>J196</f>
        <v>0</v>
      </c>
    </row>
    <row r="196" spans="1:10" hidden="1">
      <c r="A196" s="17"/>
      <c r="B196" s="5"/>
      <c r="C196" s="5"/>
      <c r="D196" s="5"/>
      <c r="E196" s="5"/>
      <c r="F196" s="80"/>
      <c r="G196" s="80"/>
      <c r="H196" s="71">
        <f>F196+G196</f>
        <v>0</v>
      </c>
      <c r="I196" s="71"/>
      <c r="J196" s="71"/>
    </row>
    <row r="197" spans="1:10" hidden="1">
      <c r="A197" s="17"/>
      <c r="B197" s="5"/>
      <c r="C197" s="5"/>
      <c r="D197" s="5"/>
      <c r="E197" s="5"/>
      <c r="F197" s="80"/>
      <c r="G197" s="80"/>
      <c r="H197" s="71"/>
      <c r="I197" s="71"/>
      <c r="J197" s="71"/>
    </row>
    <row r="198" spans="1:10" s="11" customFormat="1" ht="31.5" hidden="1" customHeight="1">
      <c r="A198" s="33" t="s">
        <v>218</v>
      </c>
      <c r="B198" s="10" t="s">
        <v>24</v>
      </c>
      <c r="C198" s="10" t="s">
        <v>10</v>
      </c>
      <c r="D198" s="10" t="s">
        <v>219</v>
      </c>
      <c r="E198" s="10" t="s">
        <v>73</v>
      </c>
      <c r="F198" s="86">
        <f>F199</f>
        <v>0</v>
      </c>
      <c r="G198" s="86"/>
      <c r="H198" s="81"/>
      <c r="I198" s="81"/>
      <c r="J198" s="81"/>
    </row>
    <row r="199" spans="1:10" s="13" customFormat="1" ht="30.75" hidden="1" customHeight="1">
      <c r="A199" s="38" t="s">
        <v>220</v>
      </c>
      <c r="B199" s="20" t="s">
        <v>24</v>
      </c>
      <c r="C199" s="20" t="s">
        <v>10</v>
      </c>
      <c r="D199" s="20" t="s">
        <v>221</v>
      </c>
      <c r="E199" s="20" t="s">
        <v>73</v>
      </c>
      <c r="F199" s="74">
        <f>F200</f>
        <v>0</v>
      </c>
      <c r="G199" s="74"/>
      <c r="H199" s="71"/>
      <c r="I199" s="71"/>
      <c r="J199" s="71"/>
    </row>
    <row r="200" spans="1:10" ht="16.5" hidden="1" customHeight="1">
      <c r="A200" s="37" t="s">
        <v>148</v>
      </c>
      <c r="B200" s="4" t="s">
        <v>24</v>
      </c>
      <c r="C200" s="4" t="s">
        <v>10</v>
      </c>
      <c r="D200" s="4" t="s">
        <v>221</v>
      </c>
      <c r="E200" s="4" t="s">
        <v>149</v>
      </c>
      <c r="F200" s="80"/>
      <c r="G200" s="80"/>
      <c r="H200" s="71"/>
      <c r="I200" s="71"/>
      <c r="J200" s="71"/>
    </row>
    <row r="201" spans="1:10" hidden="1">
      <c r="A201" s="17" t="s">
        <v>79</v>
      </c>
      <c r="B201" s="5" t="s">
        <v>24</v>
      </c>
      <c r="C201" s="5" t="s">
        <v>15</v>
      </c>
      <c r="D201" s="5" t="s">
        <v>121</v>
      </c>
      <c r="E201" s="5" t="s">
        <v>73</v>
      </c>
      <c r="F201" s="80">
        <f>F202</f>
        <v>0</v>
      </c>
      <c r="G201" s="80"/>
      <c r="H201" s="71">
        <f>F201+G201</f>
        <v>0</v>
      </c>
      <c r="I201" s="71"/>
      <c r="J201" s="71"/>
    </row>
    <row r="202" spans="1:10" ht="25.5" hidden="1">
      <c r="A202" s="17" t="s">
        <v>80</v>
      </c>
      <c r="B202" s="5" t="s">
        <v>24</v>
      </c>
      <c r="C202" s="5" t="s">
        <v>15</v>
      </c>
      <c r="D202" s="5" t="s">
        <v>165</v>
      </c>
      <c r="E202" s="5" t="s">
        <v>73</v>
      </c>
      <c r="F202" s="80">
        <f>F203</f>
        <v>0</v>
      </c>
      <c r="G202" s="80"/>
      <c r="H202" s="71">
        <f>F202+G202</f>
        <v>0</v>
      </c>
      <c r="I202" s="71"/>
      <c r="J202" s="71"/>
    </row>
    <row r="203" spans="1:10" ht="25.5" hidden="1">
      <c r="A203" s="17" t="s">
        <v>81</v>
      </c>
      <c r="B203" s="5" t="s">
        <v>24</v>
      </c>
      <c r="C203" s="5" t="s">
        <v>15</v>
      </c>
      <c r="D203" s="5" t="s">
        <v>166</v>
      </c>
      <c r="E203" s="5" t="s">
        <v>73</v>
      </c>
      <c r="F203" s="80"/>
      <c r="G203" s="80"/>
      <c r="H203" s="71">
        <f>F203+G203</f>
        <v>0</v>
      </c>
      <c r="I203" s="71"/>
      <c r="J203" s="71"/>
    </row>
    <row r="204" spans="1:10" hidden="1">
      <c r="A204" s="36" t="s">
        <v>79</v>
      </c>
      <c r="B204" s="5" t="s">
        <v>24</v>
      </c>
      <c r="C204" s="5" t="s">
        <v>15</v>
      </c>
      <c r="D204" s="5"/>
      <c r="E204" s="5"/>
      <c r="F204" s="80">
        <f t="shared" ref="F204:H205" si="9">F205</f>
        <v>0</v>
      </c>
      <c r="G204" s="80">
        <f t="shared" si="9"/>
        <v>0</v>
      </c>
      <c r="H204" s="80">
        <f t="shared" si="9"/>
        <v>0</v>
      </c>
      <c r="I204" s="80"/>
      <c r="J204" s="80"/>
    </row>
    <row r="205" spans="1:10" hidden="1">
      <c r="A205" s="37" t="s">
        <v>79</v>
      </c>
      <c r="B205" s="5" t="s">
        <v>24</v>
      </c>
      <c r="C205" s="5" t="s">
        <v>15</v>
      </c>
      <c r="D205" s="5" t="s">
        <v>101</v>
      </c>
      <c r="E205" s="5"/>
      <c r="F205" s="80">
        <f t="shared" si="9"/>
        <v>0</v>
      </c>
      <c r="G205" s="80">
        <f t="shared" si="9"/>
        <v>0</v>
      </c>
      <c r="H205" s="80">
        <f t="shared" si="9"/>
        <v>0</v>
      </c>
      <c r="I205" s="80"/>
      <c r="J205" s="80"/>
    </row>
    <row r="206" spans="1:10" ht="25.5" hidden="1">
      <c r="A206" s="17" t="s">
        <v>81</v>
      </c>
      <c r="B206" s="5" t="s">
        <v>24</v>
      </c>
      <c r="C206" s="5" t="s">
        <v>15</v>
      </c>
      <c r="D206" s="5" t="s">
        <v>101</v>
      </c>
      <c r="E206" s="5" t="s">
        <v>82</v>
      </c>
      <c r="F206" s="80"/>
      <c r="G206" s="80"/>
      <c r="H206" s="71">
        <f>F206+G206</f>
        <v>0</v>
      </c>
      <c r="I206" s="71"/>
      <c r="J206" s="71"/>
    </row>
    <row r="207" spans="1:10" ht="38.25" hidden="1">
      <c r="A207" s="36" t="s">
        <v>88</v>
      </c>
      <c r="B207" s="5" t="s">
        <v>24</v>
      </c>
      <c r="C207" s="5" t="s">
        <v>61</v>
      </c>
      <c r="D207" s="5" t="s">
        <v>121</v>
      </c>
      <c r="E207" s="5" t="s">
        <v>73</v>
      </c>
      <c r="F207" s="80">
        <f>F208+F211</f>
        <v>0</v>
      </c>
      <c r="G207" s="80">
        <f>G208+G211</f>
        <v>0</v>
      </c>
      <c r="H207" s="80">
        <f>H208+H211</f>
        <v>0</v>
      </c>
      <c r="I207" s="80"/>
      <c r="J207" s="80">
        <f>J208+J211</f>
        <v>0</v>
      </c>
    </row>
    <row r="208" spans="1:10" ht="51" hidden="1">
      <c r="A208" s="37" t="s">
        <v>122</v>
      </c>
      <c r="B208" s="5" t="s">
        <v>24</v>
      </c>
      <c r="C208" s="5" t="s">
        <v>61</v>
      </c>
      <c r="D208" s="5" t="s">
        <v>123</v>
      </c>
      <c r="E208" s="5" t="s">
        <v>73</v>
      </c>
      <c r="F208" s="80">
        <f>F209</f>
        <v>0</v>
      </c>
      <c r="G208" s="80">
        <f>G209</f>
        <v>0</v>
      </c>
      <c r="H208" s="80">
        <f>H209</f>
        <v>0</v>
      </c>
      <c r="I208" s="80"/>
      <c r="J208" s="80">
        <f>J209</f>
        <v>0</v>
      </c>
    </row>
    <row r="209" spans="1:10" hidden="1">
      <c r="A209" s="17"/>
      <c r="B209" s="5"/>
      <c r="C209" s="5"/>
      <c r="D209" s="5"/>
      <c r="E209" s="5"/>
      <c r="F209" s="80"/>
      <c r="G209" s="80"/>
      <c r="H209" s="71"/>
      <c r="I209" s="71"/>
      <c r="J209" s="71"/>
    </row>
    <row r="210" spans="1:10" hidden="1">
      <c r="A210" s="17"/>
      <c r="B210" s="5"/>
      <c r="C210" s="5"/>
      <c r="D210" s="5"/>
      <c r="E210" s="5"/>
      <c r="F210" s="80"/>
      <c r="G210" s="80"/>
      <c r="H210" s="71"/>
      <c r="I210" s="71"/>
      <c r="J210" s="71"/>
    </row>
    <row r="211" spans="1:10" ht="68.25" hidden="1" customHeight="1">
      <c r="A211" s="17"/>
      <c r="B211" s="5"/>
      <c r="C211" s="5"/>
      <c r="D211" s="5"/>
      <c r="E211" s="5"/>
      <c r="F211" s="80"/>
      <c r="G211" s="80"/>
      <c r="H211" s="71"/>
      <c r="I211" s="71"/>
      <c r="J211" s="71"/>
    </row>
    <row r="212" spans="1:10" hidden="1">
      <c r="A212" s="17"/>
      <c r="B212" s="5"/>
      <c r="C212" s="5"/>
      <c r="D212" s="5"/>
      <c r="E212" s="5"/>
      <c r="F212" s="80"/>
      <c r="G212" s="80"/>
      <c r="H212" s="71"/>
      <c r="I212" s="71"/>
      <c r="J212" s="71"/>
    </row>
    <row r="213" spans="1:10" hidden="1">
      <c r="A213" s="17"/>
      <c r="B213" s="5"/>
      <c r="C213" s="5"/>
      <c r="D213" s="5"/>
      <c r="E213" s="5"/>
      <c r="F213" s="80"/>
      <c r="G213" s="80"/>
      <c r="H213" s="71"/>
      <c r="I213" s="71"/>
      <c r="J213" s="71"/>
    </row>
    <row r="214" spans="1:10" hidden="1">
      <c r="A214" s="17"/>
      <c r="B214" s="5"/>
      <c r="C214" s="5"/>
      <c r="D214" s="5"/>
      <c r="E214" s="5"/>
      <c r="F214" s="80"/>
      <c r="G214" s="80"/>
      <c r="H214" s="71"/>
      <c r="I214" s="71"/>
      <c r="J214" s="71"/>
    </row>
    <row r="215" spans="1:10" hidden="1">
      <c r="A215" s="17"/>
      <c r="B215" s="5"/>
      <c r="C215" s="5"/>
      <c r="D215" s="5"/>
      <c r="E215" s="5"/>
      <c r="F215" s="80"/>
      <c r="G215" s="80"/>
      <c r="H215" s="71"/>
      <c r="I215" s="71"/>
      <c r="J215" s="71"/>
    </row>
    <row r="216" spans="1:10" s="2" customFormat="1" ht="30" hidden="1">
      <c r="A216" s="18" t="s">
        <v>167</v>
      </c>
      <c r="B216" s="19" t="s">
        <v>21</v>
      </c>
      <c r="C216" s="19" t="s">
        <v>52</v>
      </c>
      <c r="D216" s="19" t="s">
        <v>121</v>
      </c>
      <c r="E216" s="19" t="s">
        <v>73</v>
      </c>
      <c r="F216" s="83">
        <f>F217+F223+F233+F240+F244</f>
        <v>0</v>
      </c>
      <c r="G216" s="83">
        <f>G217+G253+G256</f>
        <v>0</v>
      </c>
      <c r="H216" s="83">
        <f>H217+H253+H256</f>
        <v>0</v>
      </c>
      <c r="I216" s="83"/>
      <c r="J216" s="83">
        <f>J217+J253+J256+J244</f>
        <v>0</v>
      </c>
    </row>
    <row r="217" spans="1:10" ht="14.25" hidden="1">
      <c r="A217" s="16" t="s">
        <v>168</v>
      </c>
      <c r="B217" s="3" t="s">
        <v>21</v>
      </c>
      <c r="C217" s="3" t="s">
        <v>10</v>
      </c>
      <c r="D217" s="3" t="s">
        <v>121</v>
      </c>
      <c r="E217" s="3" t="s">
        <v>73</v>
      </c>
      <c r="F217" s="80">
        <f>F220</f>
        <v>0</v>
      </c>
      <c r="G217" s="80">
        <f>G218+G220+G224+G227+G249</f>
        <v>0</v>
      </c>
      <c r="H217" s="80">
        <f>H218+H220+H224+H227+H249</f>
        <v>0</v>
      </c>
      <c r="I217" s="80"/>
      <c r="J217" s="80">
        <f>J218+J220+J224+J227+J249</f>
        <v>0</v>
      </c>
    </row>
    <row r="218" spans="1:10" ht="51" hidden="1">
      <c r="A218" s="37" t="s">
        <v>93</v>
      </c>
      <c r="B218" s="4" t="s">
        <v>21</v>
      </c>
      <c r="C218" s="4" t="s">
        <v>10</v>
      </c>
      <c r="D218" s="4" t="s">
        <v>56</v>
      </c>
      <c r="E218" s="4">
        <v>0</v>
      </c>
      <c r="F218" s="80">
        <f>F219</f>
        <v>0</v>
      </c>
      <c r="G218" s="80">
        <f>G219</f>
        <v>0</v>
      </c>
      <c r="H218" s="71">
        <f>F218+G218</f>
        <v>0</v>
      </c>
      <c r="I218" s="71"/>
      <c r="J218" s="71"/>
    </row>
    <row r="219" spans="1:10" ht="25.5" hidden="1">
      <c r="A219" s="17" t="s">
        <v>18</v>
      </c>
      <c r="B219" s="5" t="s">
        <v>21</v>
      </c>
      <c r="C219" s="5" t="s">
        <v>10</v>
      </c>
      <c r="D219" s="5" t="s">
        <v>56</v>
      </c>
      <c r="E219" s="5">
        <v>327</v>
      </c>
      <c r="F219" s="80"/>
      <c r="G219" s="80"/>
      <c r="H219" s="71">
        <f>F219+G219</f>
        <v>0</v>
      </c>
      <c r="I219" s="71"/>
      <c r="J219" s="71"/>
    </row>
    <row r="220" spans="1:10" ht="25.5" hidden="1">
      <c r="A220" s="37" t="s">
        <v>38</v>
      </c>
      <c r="B220" s="4" t="s">
        <v>21</v>
      </c>
      <c r="C220" s="4" t="s">
        <v>10</v>
      </c>
      <c r="D220" s="4" t="s">
        <v>169</v>
      </c>
      <c r="E220" s="4" t="s">
        <v>73</v>
      </c>
      <c r="F220" s="80">
        <f t="shared" ref="F220:H221" si="10">F221</f>
        <v>0</v>
      </c>
      <c r="G220" s="80">
        <f t="shared" si="10"/>
        <v>0</v>
      </c>
      <c r="H220" s="80">
        <f t="shared" si="10"/>
        <v>0</v>
      </c>
      <c r="I220" s="80"/>
      <c r="J220" s="80">
        <f>J221</f>
        <v>0</v>
      </c>
    </row>
    <row r="221" spans="1:10" ht="25.5" hidden="1">
      <c r="A221" s="17" t="s">
        <v>18</v>
      </c>
      <c r="B221" s="5" t="s">
        <v>21</v>
      </c>
      <c r="C221" s="5" t="s">
        <v>10</v>
      </c>
      <c r="D221" s="5" t="s">
        <v>170</v>
      </c>
      <c r="E221" s="5" t="s">
        <v>73</v>
      </c>
      <c r="F221" s="80">
        <f t="shared" si="10"/>
        <v>0</v>
      </c>
      <c r="G221" s="80">
        <f t="shared" si="10"/>
        <v>0</v>
      </c>
      <c r="H221" s="80">
        <f t="shared" si="10"/>
        <v>0</v>
      </c>
      <c r="I221" s="80"/>
      <c r="J221" s="80">
        <f>J222</f>
        <v>0</v>
      </c>
    </row>
    <row r="222" spans="1:10" hidden="1">
      <c r="A222" s="17" t="s">
        <v>148</v>
      </c>
      <c r="B222" s="5" t="s">
        <v>171</v>
      </c>
      <c r="C222" s="5" t="s">
        <v>10</v>
      </c>
      <c r="D222" s="5" t="s">
        <v>170</v>
      </c>
      <c r="E222" s="5" t="s">
        <v>149</v>
      </c>
      <c r="F222" s="80"/>
      <c r="G222" s="80"/>
      <c r="H222" s="71"/>
      <c r="I222" s="71"/>
      <c r="J222" s="71"/>
    </row>
    <row r="223" spans="1:10" s="11" customFormat="1" ht="15" hidden="1">
      <c r="A223" s="33" t="s">
        <v>172</v>
      </c>
      <c r="B223" s="10" t="s">
        <v>21</v>
      </c>
      <c r="C223" s="10" t="s">
        <v>20</v>
      </c>
      <c r="D223" s="10" t="s">
        <v>121</v>
      </c>
      <c r="E223" s="10" t="s">
        <v>73</v>
      </c>
      <c r="F223" s="86">
        <f>F224+F227+F230</f>
        <v>0</v>
      </c>
      <c r="G223" s="86"/>
      <c r="H223" s="81"/>
      <c r="I223" s="81"/>
      <c r="J223" s="81"/>
    </row>
    <row r="224" spans="1:10" ht="29.25" hidden="1" customHeight="1">
      <c r="A224" s="37" t="s">
        <v>38</v>
      </c>
      <c r="B224" s="4" t="s">
        <v>21</v>
      </c>
      <c r="C224" s="4" t="s">
        <v>20</v>
      </c>
      <c r="D224" s="4" t="s">
        <v>169</v>
      </c>
      <c r="E224" s="4" t="s">
        <v>73</v>
      </c>
      <c r="F224" s="80">
        <f>F225</f>
        <v>0</v>
      </c>
      <c r="G224" s="80">
        <f>G225</f>
        <v>0</v>
      </c>
      <c r="H224" s="71">
        <f>F224+G224</f>
        <v>0</v>
      </c>
      <c r="I224" s="71"/>
      <c r="J224" s="71"/>
    </row>
    <row r="225" spans="1:10" ht="25.5" hidden="1">
      <c r="A225" s="17" t="s">
        <v>18</v>
      </c>
      <c r="B225" s="5" t="s">
        <v>21</v>
      </c>
      <c r="C225" s="5" t="s">
        <v>20</v>
      </c>
      <c r="D225" s="5" t="s">
        <v>170</v>
      </c>
      <c r="E225" s="5" t="s">
        <v>73</v>
      </c>
      <c r="F225" s="80">
        <f>F226</f>
        <v>0</v>
      </c>
      <c r="G225" s="80"/>
      <c r="H225" s="71">
        <f>F225+G225</f>
        <v>0</v>
      </c>
      <c r="I225" s="71"/>
      <c r="J225" s="71"/>
    </row>
    <row r="226" spans="1:10" hidden="1">
      <c r="A226" s="17" t="s">
        <v>148</v>
      </c>
      <c r="B226" s="5" t="s">
        <v>21</v>
      </c>
      <c r="C226" s="5" t="s">
        <v>20</v>
      </c>
      <c r="D226" s="5" t="s">
        <v>170</v>
      </c>
      <c r="E226" s="5" t="s">
        <v>149</v>
      </c>
      <c r="F226" s="80"/>
      <c r="G226" s="80"/>
      <c r="H226" s="71"/>
      <c r="I226" s="71"/>
      <c r="J226" s="71"/>
    </row>
    <row r="227" spans="1:10" hidden="1">
      <c r="A227" s="37"/>
      <c r="B227" s="4"/>
      <c r="C227" s="4"/>
      <c r="D227" s="4"/>
      <c r="E227" s="4"/>
      <c r="F227" s="80"/>
      <c r="G227" s="80"/>
      <c r="H227" s="71"/>
      <c r="I227" s="71"/>
      <c r="J227" s="71"/>
    </row>
    <row r="228" spans="1:10" hidden="1">
      <c r="A228" s="37"/>
      <c r="B228" s="4"/>
      <c r="C228" s="4"/>
      <c r="D228" s="4"/>
      <c r="E228" s="4"/>
      <c r="F228" s="80"/>
      <c r="G228" s="80"/>
      <c r="H228" s="71"/>
      <c r="I228" s="71"/>
      <c r="J228" s="71"/>
    </row>
    <row r="229" spans="1:10" hidden="1">
      <c r="A229" s="37"/>
      <c r="B229" s="4"/>
      <c r="C229" s="4"/>
      <c r="D229" s="4"/>
      <c r="E229" s="4"/>
      <c r="F229" s="80"/>
      <c r="G229" s="80"/>
      <c r="H229" s="71"/>
      <c r="I229" s="71"/>
      <c r="J229" s="71"/>
    </row>
    <row r="230" spans="1:10" s="9" customFormat="1" hidden="1">
      <c r="A230" s="17" t="s">
        <v>108</v>
      </c>
      <c r="B230" s="23" t="s">
        <v>21</v>
      </c>
      <c r="C230" s="23" t="s">
        <v>20</v>
      </c>
      <c r="D230" s="23" t="s">
        <v>153</v>
      </c>
      <c r="E230" s="23" t="s">
        <v>73</v>
      </c>
      <c r="F230" s="73">
        <f>F231</f>
        <v>0</v>
      </c>
      <c r="G230" s="73"/>
      <c r="H230" s="72"/>
      <c r="I230" s="72"/>
      <c r="J230" s="72"/>
    </row>
    <row r="231" spans="1:10" s="13" customFormat="1" ht="51" hidden="1">
      <c r="A231" s="38" t="s">
        <v>109</v>
      </c>
      <c r="B231" s="4" t="s">
        <v>21</v>
      </c>
      <c r="C231" s="4" t="s">
        <v>20</v>
      </c>
      <c r="D231" s="4" t="s">
        <v>173</v>
      </c>
      <c r="E231" s="4" t="s">
        <v>73</v>
      </c>
      <c r="F231" s="74">
        <f>F232</f>
        <v>0</v>
      </c>
      <c r="G231" s="74"/>
      <c r="H231" s="71"/>
      <c r="I231" s="71"/>
      <c r="J231" s="71"/>
    </row>
    <row r="232" spans="1:10" hidden="1">
      <c r="A232" s="37" t="s">
        <v>148</v>
      </c>
      <c r="B232" s="4" t="s">
        <v>171</v>
      </c>
      <c r="C232" s="4" t="s">
        <v>20</v>
      </c>
      <c r="D232" s="4" t="s">
        <v>173</v>
      </c>
      <c r="E232" s="4" t="s">
        <v>149</v>
      </c>
      <c r="F232" s="80"/>
      <c r="G232" s="80"/>
      <c r="H232" s="71"/>
      <c r="I232" s="71"/>
      <c r="J232" s="71"/>
    </row>
    <row r="233" spans="1:10" s="9" customFormat="1" hidden="1">
      <c r="A233" s="44" t="s">
        <v>174</v>
      </c>
      <c r="B233" s="23" t="s">
        <v>21</v>
      </c>
      <c r="C233" s="23" t="s">
        <v>15</v>
      </c>
      <c r="D233" s="23" t="s">
        <v>121</v>
      </c>
      <c r="E233" s="23" t="s">
        <v>73</v>
      </c>
      <c r="F233" s="73">
        <f>F234+F237</f>
        <v>0</v>
      </c>
      <c r="G233" s="73"/>
      <c r="H233" s="72"/>
      <c r="I233" s="72"/>
      <c r="J233" s="72"/>
    </row>
    <row r="234" spans="1:10" ht="25.5" hidden="1">
      <c r="A234" s="37" t="s">
        <v>38</v>
      </c>
      <c r="B234" s="4" t="s">
        <v>21</v>
      </c>
      <c r="C234" s="4" t="s">
        <v>15</v>
      </c>
      <c r="D234" s="4" t="s">
        <v>169</v>
      </c>
      <c r="E234" s="4" t="s">
        <v>73</v>
      </c>
      <c r="F234" s="80">
        <f>F235</f>
        <v>0</v>
      </c>
      <c r="G234" s="80"/>
      <c r="H234" s="71"/>
      <c r="I234" s="71"/>
      <c r="J234" s="71"/>
    </row>
    <row r="235" spans="1:10" ht="25.5" hidden="1">
      <c r="A235" s="37" t="s">
        <v>18</v>
      </c>
      <c r="B235" s="4" t="s">
        <v>21</v>
      </c>
      <c r="C235" s="4" t="s">
        <v>15</v>
      </c>
      <c r="D235" s="4" t="s">
        <v>170</v>
      </c>
      <c r="E235" s="4" t="s">
        <v>73</v>
      </c>
      <c r="F235" s="80">
        <f>F236</f>
        <v>0</v>
      </c>
      <c r="G235" s="80"/>
      <c r="H235" s="71"/>
      <c r="I235" s="71"/>
      <c r="J235" s="71"/>
    </row>
    <row r="236" spans="1:10" hidden="1">
      <c r="A236" s="37" t="s">
        <v>148</v>
      </c>
      <c r="B236" s="4" t="s">
        <v>21</v>
      </c>
      <c r="C236" s="4" t="s">
        <v>15</v>
      </c>
      <c r="D236" s="4" t="s">
        <v>170</v>
      </c>
      <c r="E236" s="4" t="s">
        <v>149</v>
      </c>
      <c r="F236" s="80"/>
      <c r="G236" s="80"/>
      <c r="H236" s="71"/>
      <c r="I236" s="71"/>
      <c r="J236" s="71"/>
    </row>
    <row r="237" spans="1:10" hidden="1">
      <c r="A237" s="38" t="s">
        <v>108</v>
      </c>
      <c r="B237" s="4" t="s">
        <v>21</v>
      </c>
      <c r="C237" s="4" t="s">
        <v>15</v>
      </c>
      <c r="D237" s="4" t="s">
        <v>153</v>
      </c>
      <c r="E237" s="4" t="s">
        <v>73</v>
      </c>
      <c r="F237" s="80">
        <f>F238</f>
        <v>0</v>
      </c>
      <c r="G237" s="80"/>
      <c r="H237" s="71"/>
      <c r="I237" s="71"/>
      <c r="J237" s="71"/>
    </row>
    <row r="238" spans="1:10" ht="51" hidden="1">
      <c r="A238" s="17" t="s">
        <v>109</v>
      </c>
      <c r="B238" s="4" t="s">
        <v>21</v>
      </c>
      <c r="C238" s="4" t="s">
        <v>15</v>
      </c>
      <c r="D238" s="4" t="s">
        <v>173</v>
      </c>
      <c r="E238" s="4" t="s">
        <v>73</v>
      </c>
      <c r="F238" s="80">
        <f>F239</f>
        <v>0</v>
      </c>
      <c r="G238" s="80"/>
      <c r="H238" s="71"/>
      <c r="I238" s="71"/>
      <c r="J238" s="71"/>
    </row>
    <row r="239" spans="1:10" hidden="1">
      <c r="A239" s="37" t="s">
        <v>148</v>
      </c>
      <c r="B239" s="4" t="s">
        <v>171</v>
      </c>
      <c r="C239" s="4" t="s">
        <v>15</v>
      </c>
      <c r="D239" s="4" t="s">
        <v>173</v>
      </c>
      <c r="E239" s="4" t="s">
        <v>149</v>
      </c>
      <c r="F239" s="80"/>
      <c r="G239" s="80"/>
      <c r="H239" s="71"/>
      <c r="I239" s="71"/>
      <c r="J239" s="71"/>
    </row>
    <row r="240" spans="1:10" hidden="1">
      <c r="A240" s="37" t="s">
        <v>175</v>
      </c>
      <c r="B240" s="4" t="s">
        <v>21</v>
      </c>
      <c r="C240" s="4" t="s">
        <v>24</v>
      </c>
      <c r="D240" s="4" t="s">
        <v>121</v>
      </c>
      <c r="E240" s="4" t="s">
        <v>73</v>
      </c>
      <c r="F240" s="80">
        <f>F241</f>
        <v>0</v>
      </c>
      <c r="G240" s="80"/>
      <c r="H240" s="71"/>
      <c r="I240" s="71"/>
      <c r="J240" s="71"/>
    </row>
    <row r="241" spans="1:10" ht="25.5" hidden="1">
      <c r="A241" s="37" t="s">
        <v>176</v>
      </c>
      <c r="B241" s="4" t="s">
        <v>21</v>
      </c>
      <c r="C241" s="4" t="s">
        <v>24</v>
      </c>
      <c r="D241" s="4" t="s">
        <v>178</v>
      </c>
      <c r="E241" s="4" t="s">
        <v>73</v>
      </c>
      <c r="F241" s="80">
        <f>F242</f>
        <v>0</v>
      </c>
      <c r="G241" s="80"/>
      <c r="H241" s="71"/>
      <c r="I241" s="71"/>
      <c r="J241" s="71"/>
    </row>
    <row r="242" spans="1:10" ht="25.5" hidden="1">
      <c r="A242" s="37" t="s">
        <v>177</v>
      </c>
      <c r="B242" s="4" t="s">
        <v>21</v>
      </c>
      <c r="C242" s="4" t="s">
        <v>24</v>
      </c>
      <c r="D242" s="4" t="s">
        <v>179</v>
      </c>
      <c r="E242" s="4" t="s">
        <v>73</v>
      </c>
      <c r="F242" s="80">
        <f>F243</f>
        <v>0</v>
      </c>
      <c r="G242" s="80"/>
      <c r="H242" s="71"/>
      <c r="I242" s="71"/>
      <c r="J242" s="71"/>
    </row>
    <row r="243" spans="1:10" ht="25.5" hidden="1">
      <c r="A243" s="37" t="s">
        <v>127</v>
      </c>
      <c r="B243" s="4" t="s">
        <v>21</v>
      </c>
      <c r="C243" s="4" t="s">
        <v>24</v>
      </c>
      <c r="D243" s="4" t="s">
        <v>179</v>
      </c>
      <c r="E243" s="4" t="s">
        <v>129</v>
      </c>
      <c r="F243" s="80"/>
      <c r="G243" s="80"/>
      <c r="H243" s="71"/>
      <c r="I243" s="71"/>
      <c r="J243" s="71"/>
    </row>
    <row r="244" spans="1:10" ht="25.5" hidden="1" customHeight="1">
      <c r="A244" s="37"/>
      <c r="B244" s="4"/>
      <c r="C244" s="4"/>
      <c r="D244" s="4"/>
      <c r="E244" s="4"/>
      <c r="F244" s="80"/>
      <c r="G244" s="80"/>
      <c r="H244" s="80"/>
      <c r="I244" s="80"/>
      <c r="J244" s="80"/>
    </row>
    <row r="245" spans="1:10" hidden="1">
      <c r="A245" s="37"/>
      <c r="B245" s="4"/>
      <c r="C245" s="4"/>
      <c r="D245" s="4"/>
      <c r="E245" s="4"/>
      <c r="F245" s="80"/>
      <c r="G245" s="80"/>
      <c r="H245" s="80"/>
      <c r="I245" s="80"/>
      <c r="J245" s="80"/>
    </row>
    <row r="246" spans="1:10" hidden="1">
      <c r="A246" s="37"/>
      <c r="B246" s="4"/>
      <c r="C246" s="4"/>
      <c r="D246" s="4"/>
      <c r="E246" s="4"/>
      <c r="F246" s="80"/>
      <c r="G246" s="80"/>
      <c r="H246" s="71"/>
      <c r="I246" s="71"/>
      <c r="J246" s="71"/>
    </row>
    <row r="247" spans="1:10" hidden="1">
      <c r="A247" s="37"/>
      <c r="B247" s="4"/>
      <c r="C247" s="4"/>
      <c r="D247" s="4"/>
      <c r="E247" s="4"/>
      <c r="F247" s="80"/>
      <c r="G247" s="80"/>
      <c r="H247" s="71"/>
      <c r="I247" s="71"/>
      <c r="J247" s="71"/>
    </row>
    <row r="248" spans="1:10" hidden="1">
      <c r="A248" s="17"/>
      <c r="B248" s="5"/>
      <c r="C248" s="5"/>
      <c r="D248" s="5"/>
      <c r="E248" s="5"/>
      <c r="F248" s="80"/>
      <c r="G248" s="80"/>
      <c r="H248" s="71"/>
      <c r="I248" s="71"/>
      <c r="J248" s="71"/>
    </row>
    <row r="249" spans="1:10" s="13" customFormat="1" ht="24" hidden="1" customHeight="1">
      <c r="A249" s="38"/>
      <c r="B249" s="20"/>
      <c r="C249" s="20"/>
      <c r="D249" s="20"/>
      <c r="E249" s="20"/>
      <c r="F249" s="74"/>
      <c r="G249" s="74"/>
      <c r="H249" s="74"/>
      <c r="I249" s="74"/>
      <c r="J249" s="74"/>
    </row>
    <row r="250" spans="1:10" hidden="1">
      <c r="A250" s="17"/>
      <c r="B250" s="5"/>
      <c r="C250" s="5"/>
      <c r="D250" s="5"/>
      <c r="E250" s="5"/>
      <c r="F250" s="80"/>
      <c r="G250" s="80"/>
      <c r="H250" s="71"/>
      <c r="I250" s="71"/>
      <c r="J250" s="71"/>
    </row>
    <row r="251" spans="1:10" hidden="1">
      <c r="A251" s="17"/>
      <c r="B251" s="5"/>
      <c r="C251" s="5"/>
      <c r="D251" s="5"/>
      <c r="E251" s="5"/>
      <c r="F251" s="80"/>
      <c r="G251" s="80"/>
      <c r="H251" s="71"/>
      <c r="I251" s="71"/>
      <c r="J251" s="71"/>
    </row>
    <row r="252" spans="1:10" hidden="1">
      <c r="A252" s="17"/>
      <c r="B252" s="5"/>
      <c r="C252" s="5"/>
      <c r="D252" s="5"/>
      <c r="E252" s="5"/>
      <c r="F252" s="80"/>
      <c r="G252" s="80"/>
      <c r="H252" s="71">
        <f>F252+G252</f>
        <v>0</v>
      </c>
      <c r="I252" s="71"/>
      <c r="J252" s="71"/>
    </row>
    <row r="253" spans="1:10" ht="14.25" hidden="1">
      <c r="A253" s="16" t="s">
        <v>40</v>
      </c>
      <c r="B253" s="3" t="s">
        <v>21</v>
      </c>
      <c r="C253" s="3" t="s">
        <v>20</v>
      </c>
      <c r="D253" s="3">
        <v>0</v>
      </c>
      <c r="E253" s="3">
        <v>0</v>
      </c>
      <c r="F253" s="80">
        <f>F254</f>
        <v>0</v>
      </c>
      <c r="G253" s="80">
        <f>G254</f>
        <v>0</v>
      </c>
      <c r="H253" s="71">
        <f>F253+G253</f>
        <v>0</v>
      </c>
      <c r="I253" s="71"/>
      <c r="J253" s="71"/>
    </row>
    <row r="254" spans="1:10" ht="25.5" hidden="1">
      <c r="A254" s="37" t="s">
        <v>41</v>
      </c>
      <c r="B254" s="4" t="s">
        <v>21</v>
      </c>
      <c r="C254" s="4" t="s">
        <v>20</v>
      </c>
      <c r="D254" s="4" t="s">
        <v>42</v>
      </c>
      <c r="E254" s="34">
        <v>0</v>
      </c>
      <c r="F254" s="80">
        <f>F255</f>
        <v>0</v>
      </c>
      <c r="G254" s="80">
        <f>G255</f>
        <v>0</v>
      </c>
      <c r="H254" s="71">
        <f>F254+G254</f>
        <v>0</v>
      </c>
      <c r="I254" s="71"/>
      <c r="J254" s="71"/>
    </row>
    <row r="255" spans="1:10" ht="25.5" hidden="1">
      <c r="A255" s="17" t="s">
        <v>36</v>
      </c>
      <c r="B255" s="5" t="s">
        <v>21</v>
      </c>
      <c r="C255" s="5" t="s">
        <v>20</v>
      </c>
      <c r="D255" s="5" t="s">
        <v>42</v>
      </c>
      <c r="E255" s="5" t="s">
        <v>39</v>
      </c>
      <c r="F255" s="80"/>
      <c r="G255" s="80"/>
      <c r="H255" s="71">
        <f>F255+G255</f>
        <v>0</v>
      </c>
      <c r="I255" s="71"/>
      <c r="J255" s="71"/>
    </row>
    <row r="256" spans="1:10" ht="25.5" hidden="1">
      <c r="A256" s="17" t="s">
        <v>106</v>
      </c>
      <c r="B256" s="5" t="s">
        <v>21</v>
      </c>
      <c r="C256" s="5" t="s">
        <v>15</v>
      </c>
      <c r="D256" s="5"/>
      <c r="E256" s="5"/>
      <c r="F256" s="80">
        <f>F259</f>
        <v>0</v>
      </c>
      <c r="G256" s="80">
        <f>G259+G257</f>
        <v>0</v>
      </c>
      <c r="H256" s="71">
        <f>F256+G256</f>
        <v>0</v>
      </c>
      <c r="I256" s="71"/>
      <c r="J256" s="71"/>
    </row>
    <row r="257" spans="1:10" ht="25.5" hidden="1">
      <c r="A257" s="17" t="s">
        <v>111</v>
      </c>
      <c r="B257" s="5" t="s">
        <v>21</v>
      </c>
      <c r="C257" s="5" t="s">
        <v>15</v>
      </c>
      <c r="D257" s="5" t="s">
        <v>72</v>
      </c>
      <c r="E257" s="5"/>
      <c r="F257" s="80">
        <f>F258</f>
        <v>0</v>
      </c>
      <c r="G257" s="80">
        <f>G258</f>
        <v>0</v>
      </c>
      <c r="H257" s="71">
        <f>H258</f>
        <v>0</v>
      </c>
      <c r="I257" s="71"/>
      <c r="J257" s="71"/>
    </row>
    <row r="258" spans="1:10" hidden="1">
      <c r="A258" s="17" t="s">
        <v>75</v>
      </c>
      <c r="B258" s="5" t="s">
        <v>21</v>
      </c>
      <c r="C258" s="5" t="s">
        <v>15</v>
      </c>
      <c r="D258" s="5" t="s">
        <v>72</v>
      </c>
      <c r="E258" s="5" t="s">
        <v>74</v>
      </c>
      <c r="F258" s="80"/>
      <c r="G258" s="80"/>
      <c r="H258" s="71">
        <f>F258+G258</f>
        <v>0</v>
      </c>
      <c r="I258" s="71"/>
      <c r="J258" s="71"/>
    </row>
    <row r="259" spans="1:10" ht="63.75" hidden="1" customHeight="1" thickBot="1">
      <c r="A259" s="17" t="s">
        <v>107</v>
      </c>
      <c r="B259" s="5" t="s">
        <v>21</v>
      </c>
      <c r="C259" s="5" t="s">
        <v>15</v>
      </c>
      <c r="D259" s="5" t="s">
        <v>56</v>
      </c>
      <c r="E259" s="5"/>
      <c r="F259" s="80">
        <f>F260</f>
        <v>0</v>
      </c>
      <c r="G259" s="80">
        <f>G260</f>
        <v>0</v>
      </c>
      <c r="H259" s="71">
        <f>F259+G259</f>
        <v>0</v>
      </c>
      <c r="I259" s="71"/>
      <c r="J259" s="71"/>
    </row>
    <row r="260" spans="1:10" ht="25.5" hidden="1">
      <c r="A260" s="17" t="s">
        <v>18</v>
      </c>
      <c r="B260" s="5" t="s">
        <v>21</v>
      </c>
      <c r="C260" s="5" t="s">
        <v>15</v>
      </c>
      <c r="D260" s="5" t="s">
        <v>56</v>
      </c>
      <c r="E260" s="5" t="s">
        <v>19</v>
      </c>
      <c r="F260" s="80">
        <v>0</v>
      </c>
      <c r="G260" s="80"/>
      <c r="H260" s="71">
        <f>F260+G260</f>
        <v>0</v>
      </c>
      <c r="I260" s="71"/>
      <c r="J260" s="71"/>
    </row>
    <row r="261" spans="1:10">
      <c r="A261" s="17" t="s">
        <v>292</v>
      </c>
      <c r="B261" s="5" t="s">
        <v>24</v>
      </c>
      <c r="C261" s="5" t="s">
        <v>10</v>
      </c>
      <c r="D261" s="20" t="s">
        <v>287</v>
      </c>
      <c r="E261" s="5" t="s">
        <v>291</v>
      </c>
      <c r="F261" s="83">
        <v>644</v>
      </c>
      <c r="G261" s="80"/>
      <c r="H261" s="71"/>
      <c r="I261" s="71"/>
      <c r="J261" s="83">
        <v>644</v>
      </c>
    </row>
    <row r="262" spans="1:10" ht="63.75">
      <c r="A262" s="17" t="s">
        <v>293</v>
      </c>
      <c r="B262" s="5" t="s">
        <v>24</v>
      </c>
      <c r="C262" s="5" t="s">
        <v>10</v>
      </c>
      <c r="D262" s="20" t="s">
        <v>287</v>
      </c>
      <c r="E262" s="5" t="s">
        <v>250</v>
      </c>
      <c r="F262" s="83">
        <v>644</v>
      </c>
      <c r="G262" s="80"/>
      <c r="H262" s="71"/>
      <c r="I262" s="71"/>
      <c r="J262" s="83">
        <v>644</v>
      </c>
    </row>
    <row r="263" spans="1:10" s="2" customFormat="1" ht="15">
      <c r="A263" s="18" t="s">
        <v>43</v>
      </c>
      <c r="B263" s="19" t="s">
        <v>52</v>
      </c>
      <c r="C263" s="19" t="s">
        <v>52</v>
      </c>
      <c r="D263" s="20" t="s">
        <v>301</v>
      </c>
      <c r="E263" s="19" t="s">
        <v>73</v>
      </c>
      <c r="F263" s="83">
        <v>35</v>
      </c>
      <c r="G263" s="83">
        <f>G264+G269+G287+G293+G275</f>
        <v>0</v>
      </c>
      <c r="H263" s="83">
        <f>H264+H269+H287+H293+H275</f>
        <v>0</v>
      </c>
      <c r="I263" s="83"/>
      <c r="J263" s="83">
        <v>35</v>
      </c>
    </row>
    <row r="264" spans="1:10" s="13" customFormat="1" ht="14.25">
      <c r="A264" s="38" t="s">
        <v>295</v>
      </c>
      <c r="B264" s="10" t="s">
        <v>22</v>
      </c>
      <c r="C264" s="10" t="s">
        <v>10</v>
      </c>
      <c r="D264" s="20" t="s">
        <v>301</v>
      </c>
      <c r="E264" s="10" t="s">
        <v>73</v>
      </c>
      <c r="F264" s="83">
        <v>35</v>
      </c>
      <c r="G264" s="84">
        <f>G265</f>
        <v>0</v>
      </c>
      <c r="H264" s="84">
        <f>H265</f>
        <v>0</v>
      </c>
      <c r="I264" s="84"/>
      <c r="J264" s="83">
        <v>35</v>
      </c>
    </row>
    <row r="265" spans="1:10" s="13" customFormat="1" ht="25.5">
      <c r="A265" s="38" t="s">
        <v>296</v>
      </c>
      <c r="B265" s="10" t="s">
        <v>22</v>
      </c>
      <c r="C265" s="10" t="s">
        <v>10</v>
      </c>
      <c r="D265" s="20" t="s">
        <v>301</v>
      </c>
      <c r="E265" s="10" t="s">
        <v>294</v>
      </c>
      <c r="F265" s="83">
        <v>35</v>
      </c>
      <c r="G265" s="84">
        <f>G267</f>
        <v>0</v>
      </c>
      <c r="H265" s="84">
        <f>H267</f>
        <v>0</v>
      </c>
      <c r="I265" s="84"/>
      <c r="J265" s="83">
        <v>35</v>
      </c>
    </row>
    <row r="266" spans="1:10" s="13" customFormat="1" ht="37.5" customHeight="1">
      <c r="A266" s="38" t="s">
        <v>298</v>
      </c>
      <c r="B266" s="10" t="s">
        <v>22</v>
      </c>
      <c r="C266" s="10" t="s">
        <v>10</v>
      </c>
      <c r="D266" s="20" t="s">
        <v>301</v>
      </c>
      <c r="E266" s="10" t="s">
        <v>297</v>
      </c>
      <c r="F266" s="83">
        <v>35</v>
      </c>
      <c r="G266" s="84"/>
      <c r="H266" s="84"/>
      <c r="I266" s="84"/>
      <c r="J266" s="83">
        <v>35</v>
      </c>
    </row>
    <row r="267" spans="1:10" s="13" customFormat="1" ht="14.25" hidden="1">
      <c r="A267" s="43"/>
      <c r="B267" s="10"/>
      <c r="C267" s="10"/>
      <c r="D267" s="10"/>
      <c r="E267" s="10"/>
      <c r="F267" s="84"/>
      <c r="G267" s="84"/>
      <c r="H267" s="71"/>
      <c r="I267" s="71"/>
      <c r="J267" s="71"/>
    </row>
    <row r="268" spans="1:10" s="13" customFormat="1" ht="14.25" hidden="1">
      <c r="A268" s="43"/>
      <c r="B268" s="10"/>
      <c r="C268" s="10"/>
      <c r="D268" s="10"/>
      <c r="E268" s="10"/>
      <c r="F268" s="84"/>
      <c r="G268" s="84"/>
      <c r="H268" s="71"/>
      <c r="I268" s="71"/>
      <c r="J268" s="71"/>
    </row>
    <row r="269" spans="1:10" ht="14.25" hidden="1">
      <c r="A269" s="16" t="s">
        <v>44</v>
      </c>
      <c r="B269" s="3">
        <v>10</v>
      </c>
      <c r="C269" s="3" t="s">
        <v>20</v>
      </c>
      <c r="D269" s="3" t="s">
        <v>121</v>
      </c>
      <c r="E269" s="3" t="s">
        <v>73</v>
      </c>
      <c r="F269" s="80">
        <f t="shared" ref="F269:H270" si="11">F270</f>
        <v>0</v>
      </c>
      <c r="G269" s="80">
        <f t="shared" si="11"/>
        <v>0</v>
      </c>
      <c r="H269" s="80">
        <f t="shared" si="11"/>
        <v>0</v>
      </c>
      <c r="I269" s="80"/>
      <c r="J269" s="80">
        <f>J270</f>
        <v>0</v>
      </c>
    </row>
    <row r="270" spans="1:10" hidden="1">
      <c r="A270" s="37" t="s">
        <v>57</v>
      </c>
      <c r="B270" s="4" t="s">
        <v>22</v>
      </c>
      <c r="C270" s="4" t="s">
        <v>20</v>
      </c>
      <c r="D270" s="4" t="s">
        <v>181</v>
      </c>
      <c r="E270" s="4" t="s">
        <v>73</v>
      </c>
      <c r="F270" s="80">
        <f t="shared" si="11"/>
        <v>0</v>
      </c>
      <c r="G270" s="80">
        <f t="shared" si="11"/>
        <v>0</v>
      </c>
      <c r="H270" s="80">
        <f t="shared" si="11"/>
        <v>0</v>
      </c>
      <c r="I270" s="80"/>
      <c r="J270" s="80">
        <f>J271</f>
        <v>0</v>
      </c>
    </row>
    <row r="271" spans="1:10" ht="25.5" hidden="1">
      <c r="A271" s="17" t="s">
        <v>18</v>
      </c>
      <c r="B271" s="5" t="s">
        <v>22</v>
      </c>
      <c r="C271" s="5" t="s">
        <v>20</v>
      </c>
      <c r="D271" s="5" t="s">
        <v>182</v>
      </c>
      <c r="E271" s="5" t="s">
        <v>73</v>
      </c>
      <c r="F271" s="80">
        <f>F274</f>
        <v>0</v>
      </c>
      <c r="G271" s="80">
        <f>G274</f>
        <v>0</v>
      </c>
      <c r="H271" s="80">
        <f>H274</f>
        <v>0</v>
      </c>
      <c r="I271" s="80"/>
      <c r="J271" s="80">
        <f>J274</f>
        <v>0</v>
      </c>
    </row>
    <row r="272" spans="1:10" ht="21.75" hidden="1" customHeight="1" thickBot="1">
      <c r="A272" s="37" t="s">
        <v>45</v>
      </c>
      <c r="B272" s="5" t="s">
        <v>22</v>
      </c>
      <c r="C272" s="5" t="s">
        <v>20</v>
      </c>
      <c r="D272" s="5" t="s">
        <v>46</v>
      </c>
      <c r="E272" s="5">
        <v>0</v>
      </c>
      <c r="F272" s="80"/>
      <c r="G272" s="80"/>
      <c r="H272" s="71">
        <f>F272+G272</f>
        <v>0</v>
      </c>
      <c r="I272" s="71"/>
      <c r="J272" s="71"/>
    </row>
    <row r="273" spans="1:10" ht="49.9" hidden="1" customHeight="1" thickBot="1">
      <c r="A273" s="17" t="s">
        <v>47</v>
      </c>
      <c r="B273" s="4" t="s">
        <v>22</v>
      </c>
      <c r="C273" s="4" t="s">
        <v>20</v>
      </c>
      <c r="D273" s="4" t="s">
        <v>46</v>
      </c>
      <c r="E273" s="4" t="s">
        <v>48</v>
      </c>
      <c r="F273" s="80"/>
      <c r="G273" s="80"/>
      <c r="H273" s="71">
        <f>F273+G273</f>
        <v>0</v>
      </c>
      <c r="I273" s="71"/>
      <c r="J273" s="71"/>
    </row>
    <row r="274" spans="1:10" ht="19.5" hidden="1" customHeight="1">
      <c r="A274" s="17" t="s">
        <v>148</v>
      </c>
      <c r="B274" s="4" t="s">
        <v>183</v>
      </c>
      <c r="C274" s="4" t="s">
        <v>20</v>
      </c>
      <c r="D274" s="4" t="s">
        <v>184</v>
      </c>
      <c r="E274" s="4" t="s">
        <v>149</v>
      </c>
      <c r="F274" s="80"/>
      <c r="G274" s="80"/>
      <c r="H274" s="71"/>
      <c r="I274" s="71"/>
      <c r="J274" s="71"/>
    </row>
    <row r="275" spans="1:10" ht="17.25" hidden="1" customHeight="1">
      <c r="A275" s="36" t="s">
        <v>102</v>
      </c>
      <c r="B275" s="4" t="s">
        <v>22</v>
      </c>
      <c r="C275" s="4" t="s">
        <v>63</v>
      </c>
      <c r="D275" s="4" t="s">
        <v>121</v>
      </c>
      <c r="E275" s="4" t="s">
        <v>73</v>
      </c>
      <c r="F275" s="80">
        <f>F282</f>
        <v>0</v>
      </c>
      <c r="G275" s="80">
        <f>G277+G280+G282+G284+G286</f>
        <v>0</v>
      </c>
      <c r="H275" s="80">
        <f>H277+H280+H282+H284+H286</f>
        <v>0</v>
      </c>
      <c r="I275" s="80"/>
      <c r="J275" s="80">
        <f>J277+J280+J282+J284+J286</f>
        <v>0</v>
      </c>
    </row>
    <row r="276" spans="1:10" ht="17.25" hidden="1" customHeight="1">
      <c r="A276" s="36"/>
      <c r="B276" s="4"/>
      <c r="C276" s="4"/>
      <c r="D276" s="4"/>
      <c r="E276" s="4"/>
      <c r="F276" s="80"/>
      <c r="G276" s="80"/>
      <c r="H276" s="80"/>
      <c r="I276" s="80"/>
      <c r="J276" s="80"/>
    </row>
    <row r="277" spans="1:10" ht="29.25" hidden="1" customHeight="1">
      <c r="A277" s="36"/>
      <c r="B277" s="4"/>
      <c r="C277" s="4"/>
      <c r="D277" s="4"/>
      <c r="E277" s="4"/>
      <c r="F277" s="80"/>
      <c r="G277" s="80"/>
      <c r="H277" s="80"/>
      <c r="I277" s="80"/>
      <c r="J277" s="80"/>
    </row>
    <row r="278" spans="1:10" ht="19.5" hidden="1" customHeight="1">
      <c r="A278" s="36"/>
      <c r="B278" s="4"/>
      <c r="C278" s="4"/>
      <c r="D278" s="4"/>
      <c r="E278" s="4"/>
      <c r="F278" s="80"/>
      <c r="G278" s="80"/>
      <c r="H278" s="80"/>
      <c r="I278" s="80"/>
      <c r="J278" s="80"/>
    </row>
    <row r="279" spans="1:10" ht="17.25" hidden="1" customHeight="1">
      <c r="A279" s="44"/>
      <c r="B279" s="4"/>
      <c r="C279" s="4"/>
      <c r="D279" s="4"/>
      <c r="E279" s="4"/>
      <c r="F279" s="80"/>
      <c r="G279" s="80"/>
      <c r="H279" s="71"/>
      <c r="I279" s="71"/>
      <c r="J279" s="71"/>
    </row>
    <row r="280" spans="1:10" ht="16.5" hidden="1" customHeight="1">
      <c r="A280" s="37"/>
      <c r="B280" s="4"/>
      <c r="C280" s="4"/>
      <c r="D280" s="4"/>
      <c r="E280" s="4"/>
      <c r="F280" s="80"/>
      <c r="G280" s="80"/>
      <c r="H280" s="71"/>
      <c r="I280" s="71"/>
      <c r="J280" s="71"/>
    </row>
    <row r="281" spans="1:10" ht="15.75" hidden="1" customHeight="1">
      <c r="A281" s="17"/>
      <c r="B281" s="4"/>
      <c r="C281" s="4"/>
      <c r="D281" s="4"/>
      <c r="E281" s="4"/>
      <c r="F281" s="80"/>
      <c r="G281" s="80"/>
      <c r="H281" s="71"/>
      <c r="I281" s="71"/>
      <c r="J281" s="71"/>
    </row>
    <row r="282" spans="1:10" s="55" customFormat="1" ht="33.75" hidden="1" customHeight="1">
      <c r="A282" s="53" t="s">
        <v>225</v>
      </c>
      <c r="B282" s="56" t="s">
        <v>22</v>
      </c>
      <c r="C282" s="56" t="s">
        <v>63</v>
      </c>
      <c r="D282" s="56" t="s">
        <v>114</v>
      </c>
      <c r="E282" s="56" t="s">
        <v>73</v>
      </c>
      <c r="F282" s="82">
        <f>F283</f>
        <v>0</v>
      </c>
      <c r="G282" s="82">
        <f>G283</f>
        <v>0</v>
      </c>
      <c r="H282" s="82">
        <f>H283</f>
        <v>0</v>
      </c>
      <c r="I282" s="82"/>
      <c r="J282" s="82">
        <f>J283</f>
        <v>0</v>
      </c>
    </row>
    <row r="283" spans="1:10" s="57" customFormat="1" ht="19.5" hidden="1" customHeight="1">
      <c r="A283" s="30" t="s">
        <v>115</v>
      </c>
      <c r="B283" s="24" t="s">
        <v>22</v>
      </c>
      <c r="C283" s="24" t="s">
        <v>63</v>
      </c>
      <c r="D283" s="24" t="s">
        <v>187</v>
      </c>
      <c r="E283" s="24" t="s">
        <v>73</v>
      </c>
      <c r="F283" s="87">
        <f>F284</f>
        <v>0</v>
      </c>
      <c r="G283" s="87"/>
      <c r="H283" s="88"/>
      <c r="I283" s="88"/>
      <c r="J283" s="88"/>
    </row>
    <row r="284" spans="1:10" s="11" customFormat="1" ht="19.5" hidden="1" customHeight="1">
      <c r="A284" s="33" t="s">
        <v>180</v>
      </c>
      <c r="B284" s="3" t="s">
        <v>22</v>
      </c>
      <c r="C284" s="3" t="s">
        <v>63</v>
      </c>
      <c r="D284" s="3" t="s">
        <v>187</v>
      </c>
      <c r="E284" s="3" t="s">
        <v>14</v>
      </c>
      <c r="F284" s="86"/>
      <c r="G284" s="86">
        <f>G285</f>
        <v>0</v>
      </c>
      <c r="H284" s="86">
        <f>H285</f>
        <v>0</v>
      </c>
      <c r="I284" s="86"/>
      <c r="J284" s="86">
        <f>J285</f>
        <v>0</v>
      </c>
    </row>
    <row r="285" spans="1:10" ht="29.25" hidden="1" customHeight="1">
      <c r="A285" s="17"/>
      <c r="B285" s="4"/>
      <c r="C285" s="4"/>
      <c r="D285" s="4"/>
      <c r="E285" s="4"/>
      <c r="F285" s="80"/>
      <c r="G285" s="80"/>
      <c r="H285" s="71"/>
      <c r="I285" s="71"/>
      <c r="J285" s="71"/>
    </row>
    <row r="286" spans="1:10" ht="66" hidden="1" customHeight="1">
      <c r="A286" s="17"/>
      <c r="B286" s="4"/>
      <c r="C286" s="4"/>
      <c r="D286" s="4"/>
      <c r="E286" s="4"/>
      <c r="F286" s="80"/>
      <c r="G286" s="80"/>
      <c r="H286" s="71"/>
      <c r="I286" s="71"/>
      <c r="J286" s="71"/>
    </row>
    <row r="287" spans="1:10" s="55" customFormat="1" ht="18.75" hidden="1" customHeight="1">
      <c r="A287" s="53" t="s">
        <v>188</v>
      </c>
      <c r="B287" s="54" t="s">
        <v>22</v>
      </c>
      <c r="C287" s="54" t="s">
        <v>15</v>
      </c>
      <c r="D287" s="54" t="s">
        <v>121</v>
      </c>
      <c r="E287" s="54" t="s">
        <v>73</v>
      </c>
      <c r="F287" s="82">
        <f>F288+F291</f>
        <v>0</v>
      </c>
      <c r="G287" s="82">
        <f>G288</f>
        <v>0</v>
      </c>
      <c r="H287" s="82">
        <f>H288</f>
        <v>0</v>
      </c>
      <c r="I287" s="82"/>
      <c r="J287" s="82">
        <f>J288</f>
        <v>0</v>
      </c>
    </row>
    <row r="288" spans="1:10" s="11" customFormat="1" ht="21" hidden="1" customHeight="1">
      <c r="A288" s="47" t="s">
        <v>185</v>
      </c>
      <c r="B288" s="3" t="s">
        <v>22</v>
      </c>
      <c r="C288" s="3" t="s">
        <v>15</v>
      </c>
      <c r="D288" s="3" t="s">
        <v>186</v>
      </c>
      <c r="E288" s="3" t="s">
        <v>73</v>
      </c>
      <c r="F288" s="86">
        <f>F289</f>
        <v>0</v>
      </c>
      <c r="G288" s="86">
        <f>G289</f>
        <v>0</v>
      </c>
      <c r="H288" s="86">
        <f>H289</f>
        <v>0</v>
      </c>
      <c r="I288" s="86"/>
      <c r="J288" s="86">
        <f>J289</f>
        <v>0</v>
      </c>
    </row>
    <row r="289" spans="1:10" s="57" customFormat="1" ht="40.5" hidden="1" customHeight="1">
      <c r="A289" s="58" t="s">
        <v>189</v>
      </c>
      <c r="B289" s="24" t="s">
        <v>22</v>
      </c>
      <c r="C289" s="24" t="s">
        <v>15</v>
      </c>
      <c r="D289" s="24" t="s">
        <v>190</v>
      </c>
      <c r="E289" s="24" t="s">
        <v>73</v>
      </c>
      <c r="F289" s="87">
        <f>F290</f>
        <v>0</v>
      </c>
      <c r="G289" s="87"/>
      <c r="H289" s="81">
        <f>F289+G289</f>
        <v>0</v>
      </c>
      <c r="I289" s="81"/>
      <c r="J289" s="81"/>
    </row>
    <row r="290" spans="1:10" s="9" customFormat="1" ht="18" hidden="1" customHeight="1">
      <c r="A290" s="46" t="s">
        <v>180</v>
      </c>
      <c r="B290" s="23" t="s">
        <v>183</v>
      </c>
      <c r="C290" s="23" t="s">
        <v>15</v>
      </c>
      <c r="D290" s="23" t="s">
        <v>190</v>
      </c>
      <c r="E290" s="23" t="s">
        <v>14</v>
      </c>
      <c r="F290" s="73"/>
      <c r="G290" s="73"/>
      <c r="H290" s="71"/>
      <c r="I290" s="71"/>
      <c r="J290" s="71"/>
    </row>
    <row r="291" spans="1:10" s="61" customFormat="1" ht="30.75" hidden="1" customHeight="1">
      <c r="A291" s="59" t="s">
        <v>108</v>
      </c>
      <c r="B291" s="60" t="s">
        <v>22</v>
      </c>
      <c r="C291" s="60" t="s">
        <v>15</v>
      </c>
      <c r="D291" s="60" t="s">
        <v>153</v>
      </c>
      <c r="E291" s="60" t="s">
        <v>73</v>
      </c>
      <c r="F291" s="89">
        <f>F292+F294</f>
        <v>0</v>
      </c>
      <c r="G291" s="89">
        <f>G292</f>
        <v>0</v>
      </c>
      <c r="H291" s="89">
        <f>H292</f>
        <v>0</v>
      </c>
      <c r="I291" s="89"/>
      <c r="J291" s="89">
        <f>J292</f>
        <v>0</v>
      </c>
    </row>
    <row r="292" spans="1:10" s="57" customFormat="1" ht="78.75" hidden="1" customHeight="1">
      <c r="A292" s="47" t="s">
        <v>191</v>
      </c>
      <c r="B292" s="3" t="s">
        <v>22</v>
      </c>
      <c r="C292" s="3" t="s">
        <v>15</v>
      </c>
      <c r="D292" s="3" t="s">
        <v>192</v>
      </c>
      <c r="E292" s="3" t="s">
        <v>73</v>
      </c>
      <c r="F292" s="86">
        <f>F293</f>
        <v>0</v>
      </c>
      <c r="G292" s="86">
        <f>G293</f>
        <v>0</v>
      </c>
      <c r="H292" s="86">
        <f>H293</f>
        <v>0</v>
      </c>
      <c r="I292" s="86"/>
      <c r="J292" s="86">
        <f>J293</f>
        <v>0</v>
      </c>
    </row>
    <row r="293" spans="1:10" s="57" customFormat="1" ht="18.75" hidden="1" customHeight="1">
      <c r="A293" s="58" t="s">
        <v>180</v>
      </c>
      <c r="B293" s="24" t="s">
        <v>22</v>
      </c>
      <c r="C293" s="24" t="s">
        <v>15</v>
      </c>
      <c r="D293" s="24" t="s">
        <v>192</v>
      </c>
      <c r="E293" s="24" t="s">
        <v>14</v>
      </c>
      <c r="F293" s="87"/>
      <c r="G293" s="87"/>
      <c r="H293" s="81">
        <f>F293+G293</f>
        <v>0</v>
      </c>
      <c r="I293" s="81"/>
      <c r="J293" s="81"/>
    </row>
    <row r="294" spans="1:10" s="55" customFormat="1" ht="48" hidden="1" customHeight="1">
      <c r="A294" s="59" t="s">
        <v>193</v>
      </c>
      <c r="B294" s="56" t="s">
        <v>22</v>
      </c>
      <c r="C294" s="56" t="s">
        <v>15</v>
      </c>
      <c r="D294" s="56" t="s">
        <v>198</v>
      </c>
      <c r="E294" s="56" t="s">
        <v>73</v>
      </c>
      <c r="F294" s="82">
        <f>F295+F300</f>
        <v>0</v>
      </c>
      <c r="G294" s="82"/>
      <c r="H294" s="90"/>
      <c r="I294" s="90"/>
      <c r="J294" s="90"/>
    </row>
    <row r="295" spans="1:10" s="11" customFormat="1" ht="18.75" hidden="1" customHeight="1">
      <c r="A295" s="47" t="s">
        <v>194</v>
      </c>
      <c r="B295" s="3" t="s">
        <v>22</v>
      </c>
      <c r="C295" s="3" t="s">
        <v>15</v>
      </c>
      <c r="D295" s="3" t="s">
        <v>199</v>
      </c>
      <c r="E295" s="3" t="s">
        <v>73</v>
      </c>
      <c r="F295" s="86">
        <f>F296+F298</f>
        <v>0</v>
      </c>
      <c r="G295" s="86"/>
      <c r="H295" s="81"/>
      <c r="I295" s="81"/>
      <c r="J295" s="81"/>
    </row>
    <row r="296" spans="1:10" s="57" customFormat="1" ht="27" hidden="1" customHeight="1">
      <c r="A296" s="58" t="s">
        <v>195</v>
      </c>
      <c r="B296" s="24" t="s">
        <v>22</v>
      </c>
      <c r="C296" s="24" t="s">
        <v>15</v>
      </c>
      <c r="D296" s="24" t="s">
        <v>200</v>
      </c>
      <c r="E296" s="24" t="s">
        <v>73</v>
      </c>
      <c r="F296" s="87">
        <f>F297</f>
        <v>0</v>
      </c>
      <c r="G296" s="87"/>
      <c r="H296" s="88"/>
      <c r="I296" s="88"/>
      <c r="J296" s="88"/>
    </row>
    <row r="297" spans="1:10" s="13" customFormat="1" ht="18.75" hidden="1" customHeight="1">
      <c r="A297" s="45" t="s">
        <v>180</v>
      </c>
      <c r="B297" s="4" t="s">
        <v>22</v>
      </c>
      <c r="C297" s="4" t="s">
        <v>15</v>
      </c>
      <c r="D297" s="4" t="s">
        <v>200</v>
      </c>
      <c r="E297" s="4" t="s">
        <v>14</v>
      </c>
      <c r="F297" s="74"/>
      <c r="G297" s="74"/>
      <c r="H297" s="71"/>
      <c r="I297" s="71"/>
      <c r="J297" s="71"/>
    </row>
    <row r="298" spans="1:10" s="11" customFormat="1" ht="18.75" hidden="1" customHeight="1">
      <c r="A298" s="47" t="s">
        <v>196</v>
      </c>
      <c r="B298" s="3" t="s">
        <v>22</v>
      </c>
      <c r="C298" s="3" t="s">
        <v>15</v>
      </c>
      <c r="D298" s="3" t="s">
        <v>201</v>
      </c>
      <c r="E298" s="3" t="s">
        <v>73</v>
      </c>
      <c r="F298" s="86">
        <f>F299</f>
        <v>0</v>
      </c>
      <c r="G298" s="86"/>
      <c r="H298" s="81"/>
      <c r="I298" s="81"/>
      <c r="J298" s="81"/>
    </row>
    <row r="299" spans="1:10" s="11" customFormat="1" ht="30.75" hidden="1" customHeight="1">
      <c r="A299" s="47" t="s">
        <v>148</v>
      </c>
      <c r="B299" s="3" t="s">
        <v>22</v>
      </c>
      <c r="C299" s="3" t="s">
        <v>15</v>
      </c>
      <c r="D299" s="3" t="s">
        <v>201</v>
      </c>
      <c r="E299" s="3" t="s">
        <v>149</v>
      </c>
      <c r="F299" s="86"/>
      <c r="G299" s="86"/>
      <c r="H299" s="81"/>
      <c r="I299" s="81"/>
      <c r="J299" s="81"/>
    </row>
    <row r="300" spans="1:10" s="57" customFormat="1" ht="28.5" hidden="1" customHeight="1">
      <c r="A300" s="58" t="s">
        <v>197</v>
      </c>
      <c r="B300" s="24" t="s">
        <v>22</v>
      </c>
      <c r="C300" s="24" t="s">
        <v>15</v>
      </c>
      <c r="D300" s="24" t="s">
        <v>226</v>
      </c>
      <c r="E300" s="24" t="s">
        <v>73</v>
      </c>
      <c r="F300" s="87">
        <f>F301</f>
        <v>0</v>
      </c>
      <c r="G300" s="87"/>
      <c r="H300" s="81"/>
      <c r="I300" s="81"/>
      <c r="J300" s="81"/>
    </row>
    <row r="301" spans="1:10" s="11" customFormat="1" ht="18.75" hidden="1" customHeight="1">
      <c r="A301" s="47" t="s">
        <v>180</v>
      </c>
      <c r="B301" s="3" t="s">
        <v>22</v>
      </c>
      <c r="C301" s="3" t="s">
        <v>15</v>
      </c>
      <c r="D301" s="3" t="s">
        <v>226</v>
      </c>
      <c r="E301" s="3" t="s">
        <v>14</v>
      </c>
      <c r="F301" s="86"/>
      <c r="G301" s="86"/>
      <c r="H301" s="81"/>
      <c r="I301" s="81"/>
      <c r="J301" s="81"/>
    </row>
    <row r="302" spans="1:10" s="55" customFormat="1" ht="35.25" hidden="1" customHeight="1">
      <c r="A302" s="59" t="s">
        <v>202</v>
      </c>
      <c r="B302" s="56" t="s">
        <v>22</v>
      </c>
      <c r="C302" s="56" t="s">
        <v>61</v>
      </c>
      <c r="D302" s="56" t="s">
        <v>121</v>
      </c>
      <c r="E302" s="56" t="s">
        <v>73</v>
      </c>
      <c r="F302" s="82">
        <f t="shared" ref="F302:H304" si="12">F303</f>
        <v>0</v>
      </c>
      <c r="G302" s="82">
        <f t="shared" si="12"/>
        <v>1272</v>
      </c>
      <c r="H302" s="82">
        <f t="shared" si="12"/>
        <v>1272</v>
      </c>
      <c r="I302" s="82"/>
      <c r="J302" s="82">
        <f>J303</f>
        <v>0</v>
      </c>
    </row>
    <row r="303" spans="1:10" s="57" customFormat="1" ht="75" hidden="1" customHeight="1">
      <c r="A303" s="58" t="s">
        <v>122</v>
      </c>
      <c r="B303" s="24" t="s">
        <v>183</v>
      </c>
      <c r="C303" s="24" t="s">
        <v>61</v>
      </c>
      <c r="D303" s="24" t="s">
        <v>123</v>
      </c>
      <c r="E303" s="24" t="s">
        <v>73</v>
      </c>
      <c r="F303" s="87">
        <f t="shared" si="12"/>
        <v>0</v>
      </c>
      <c r="G303" s="87">
        <f t="shared" si="12"/>
        <v>1272</v>
      </c>
      <c r="H303" s="87">
        <f t="shared" si="12"/>
        <v>1272</v>
      </c>
      <c r="I303" s="87"/>
      <c r="J303" s="87">
        <f>J304</f>
        <v>0</v>
      </c>
    </row>
    <row r="304" spans="1:10" s="11" customFormat="1" ht="18.75" hidden="1" customHeight="1">
      <c r="A304" s="47" t="s">
        <v>13</v>
      </c>
      <c r="B304" s="3" t="s">
        <v>22</v>
      </c>
      <c r="C304" s="3" t="s">
        <v>61</v>
      </c>
      <c r="D304" s="3" t="s">
        <v>126</v>
      </c>
      <c r="E304" s="3" t="s">
        <v>73</v>
      </c>
      <c r="F304" s="86">
        <f t="shared" si="12"/>
        <v>0</v>
      </c>
      <c r="G304" s="86">
        <f t="shared" si="12"/>
        <v>1272</v>
      </c>
      <c r="H304" s="86">
        <f t="shared" si="12"/>
        <v>1272</v>
      </c>
      <c r="I304" s="86"/>
      <c r="J304" s="86">
        <f>J305</f>
        <v>0</v>
      </c>
    </row>
    <row r="305" spans="1:11" s="11" customFormat="1" ht="30.75" hidden="1" customHeight="1">
      <c r="A305" s="47" t="s">
        <v>127</v>
      </c>
      <c r="B305" s="3" t="s">
        <v>22</v>
      </c>
      <c r="C305" s="3" t="s">
        <v>61</v>
      </c>
      <c r="D305" s="3" t="s">
        <v>126</v>
      </c>
      <c r="E305" s="3" t="s">
        <v>129</v>
      </c>
      <c r="F305" s="86"/>
      <c r="G305" s="86">
        <v>1272</v>
      </c>
      <c r="H305" s="86">
        <v>1272</v>
      </c>
      <c r="I305" s="86"/>
      <c r="J305" s="86"/>
    </row>
    <row r="306" spans="1:11" s="9" customFormat="1" ht="18.75" hidden="1" customHeight="1">
      <c r="A306" s="46"/>
      <c r="B306" s="23"/>
      <c r="C306" s="23"/>
      <c r="D306" s="23"/>
      <c r="E306" s="23"/>
      <c r="F306" s="73"/>
      <c r="G306" s="73"/>
      <c r="H306" s="71"/>
      <c r="I306" s="71"/>
      <c r="J306" s="71"/>
    </row>
    <row r="307" spans="1:11" s="9" customFormat="1" ht="18.75" hidden="1" customHeight="1">
      <c r="A307" s="46"/>
      <c r="B307" s="23"/>
      <c r="C307" s="23"/>
      <c r="D307" s="23"/>
      <c r="E307" s="23"/>
      <c r="F307" s="73"/>
      <c r="G307" s="73"/>
      <c r="H307" s="71"/>
      <c r="I307" s="71"/>
      <c r="J307" s="71"/>
    </row>
    <row r="308" spans="1:11" s="9" customFormat="1" ht="18.75" hidden="1" customHeight="1">
      <c r="A308" s="46"/>
      <c r="B308" s="23"/>
      <c r="C308" s="23"/>
      <c r="D308" s="23"/>
      <c r="E308" s="23"/>
      <c r="F308" s="73"/>
      <c r="G308" s="73"/>
      <c r="H308" s="71"/>
      <c r="I308" s="71"/>
      <c r="J308" s="71"/>
    </row>
    <row r="309" spans="1:11" s="9" customFormat="1" ht="18.75" hidden="1" customHeight="1">
      <c r="A309" s="46"/>
      <c r="B309" s="23"/>
      <c r="C309" s="23"/>
      <c r="D309" s="23"/>
      <c r="E309" s="23"/>
      <c r="F309" s="73"/>
      <c r="G309" s="73"/>
      <c r="H309" s="71"/>
      <c r="I309" s="71"/>
      <c r="J309" s="71"/>
    </row>
    <row r="310" spans="1:11" ht="15" hidden="1">
      <c r="A310" s="18" t="s">
        <v>49</v>
      </c>
      <c r="B310" s="19">
        <v>11</v>
      </c>
      <c r="C310" s="19" t="s">
        <v>52</v>
      </c>
      <c r="D310" s="19" t="s">
        <v>121</v>
      </c>
      <c r="E310" s="19" t="s">
        <v>73</v>
      </c>
      <c r="F310" s="83">
        <f>F311+F316</f>
        <v>0</v>
      </c>
      <c r="G310" s="83">
        <f>G311+G316</f>
        <v>0</v>
      </c>
      <c r="H310" s="83">
        <f>H311+H316</f>
        <v>0</v>
      </c>
      <c r="I310" s="83"/>
      <c r="J310" s="83">
        <f>J311+J316</f>
        <v>0</v>
      </c>
    </row>
    <row r="311" spans="1:11" ht="30.75" hidden="1" customHeight="1">
      <c r="A311" s="16" t="s">
        <v>203</v>
      </c>
      <c r="B311" s="3">
        <v>11</v>
      </c>
      <c r="C311" s="3" t="s">
        <v>10</v>
      </c>
      <c r="D311" s="3" t="s">
        <v>121</v>
      </c>
      <c r="E311" s="3" t="s">
        <v>73</v>
      </c>
      <c r="F311" s="80">
        <f>F312</f>
        <v>0</v>
      </c>
      <c r="G311" s="80">
        <f>G312</f>
        <v>0</v>
      </c>
      <c r="H311" s="80">
        <f>H312</f>
        <v>0</v>
      </c>
      <c r="I311" s="80"/>
      <c r="J311" s="80">
        <f>J312</f>
        <v>0</v>
      </c>
    </row>
    <row r="312" spans="1:11" s="51" customFormat="1" ht="24" hidden="1" customHeight="1">
      <c r="A312" s="30" t="s">
        <v>204</v>
      </c>
      <c r="B312" s="39" t="s">
        <v>26</v>
      </c>
      <c r="C312" s="39" t="s">
        <v>10</v>
      </c>
      <c r="D312" s="39" t="s">
        <v>205</v>
      </c>
      <c r="E312" s="39" t="s">
        <v>73</v>
      </c>
      <c r="F312" s="86">
        <f>F313</f>
        <v>0</v>
      </c>
      <c r="G312" s="86">
        <f>G313+G314</f>
        <v>0</v>
      </c>
      <c r="H312" s="86">
        <f>H313+H314</f>
        <v>0</v>
      </c>
      <c r="I312" s="86"/>
      <c r="J312" s="86">
        <f>J313+J314</f>
        <v>0</v>
      </c>
    </row>
    <row r="313" spans="1:11" s="7" customFormat="1" ht="21.75" hidden="1" customHeight="1">
      <c r="A313" s="17" t="s">
        <v>204</v>
      </c>
      <c r="B313" s="5" t="s">
        <v>26</v>
      </c>
      <c r="C313" s="5" t="s">
        <v>10</v>
      </c>
      <c r="D313" s="5" t="s">
        <v>206</v>
      </c>
      <c r="E313" s="5" t="s">
        <v>73</v>
      </c>
      <c r="F313" s="80">
        <f>F314</f>
        <v>0</v>
      </c>
      <c r="G313" s="80"/>
      <c r="H313" s="80"/>
      <c r="I313" s="80"/>
      <c r="J313" s="80"/>
    </row>
    <row r="314" spans="1:11" s="62" customFormat="1" ht="51" hidden="1" customHeight="1">
      <c r="A314" s="53" t="s">
        <v>208</v>
      </c>
      <c r="B314" s="54" t="s">
        <v>26</v>
      </c>
      <c r="C314" s="54" t="s">
        <v>10</v>
      </c>
      <c r="D314" s="54" t="s">
        <v>209</v>
      </c>
      <c r="E314" s="54" t="s">
        <v>73</v>
      </c>
      <c r="F314" s="82">
        <f>F315</f>
        <v>0</v>
      </c>
      <c r="G314" s="82"/>
      <c r="H314" s="82"/>
      <c r="I314" s="82"/>
      <c r="J314" s="82"/>
    </row>
    <row r="315" spans="1:11" s="51" customFormat="1" ht="21" hidden="1" customHeight="1">
      <c r="A315" s="33" t="s">
        <v>207</v>
      </c>
      <c r="B315" s="10" t="s">
        <v>26</v>
      </c>
      <c r="C315" s="10" t="s">
        <v>10</v>
      </c>
      <c r="D315" s="10" t="s">
        <v>209</v>
      </c>
      <c r="E315" s="10" t="s">
        <v>210</v>
      </c>
      <c r="F315" s="86"/>
      <c r="G315" s="86"/>
      <c r="H315" s="86"/>
      <c r="I315" s="86"/>
      <c r="J315" s="86"/>
    </row>
    <row r="316" spans="1:11" s="62" customFormat="1" ht="53.25" hidden="1" customHeight="1">
      <c r="A316" s="63" t="s">
        <v>211</v>
      </c>
      <c r="B316" s="64" t="s">
        <v>26</v>
      </c>
      <c r="C316" s="64" t="s">
        <v>63</v>
      </c>
      <c r="D316" s="64" t="s">
        <v>121</v>
      </c>
      <c r="E316" s="64" t="s">
        <v>73</v>
      </c>
      <c r="F316" s="82">
        <f>F317</f>
        <v>0</v>
      </c>
      <c r="G316" s="82">
        <f>G317</f>
        <v>0</v>
      </c>
      <c r="H316" s="82">
        <f>H317</f>
        <v>0</v>
      </c>
      <c r="I316" s="82"/>
      <c r="J316" s="82">
        <f>J317</f>
        <v>0</v>
      </c>
    </row>
    <row r="317" spans="1:11" s="51" customFormat="1" ht="29.25" hidden="1" customHeight="1">
      <c r="A317" s="30" t="s">
        <v>11</v>
      </c>
      <c r="B317" s="39" t="s">
        <v>26</v>
      </c>
      <c r="C317" s="39" t="s">
        <v>63</v>
      </c>
      <c r="D317" s="39" t="s">
        <v>212</v>
      </c>
      <c r="E317" s="39" t="s">
        <v>73</v>
      </c>
      <c r="F317" s="86">
        <f>F318+F320</f>
        <v>0</v>
      </c>
      <c r="G317" s="86">
        <f>G318+G320</f>
        <v>0</v>
      </c>
      <c r="H317" s="86">
        <f>H318+H320</f>
        <v>0</v>
      </c>
      <c r="I317" s="86"/>
      <c r="J317" s="86">
        <f>J318+J320</f>
        <v>0</v>
      </c>
    </row>
    <row r="318" spans="1:11" s="51" customFormat="1" ht="48" hidden="1" customHeight="1">
      <c r="A318" s="33" t="s">
        <v>213</v>
      </c>
      <c r="B318" s="10" t="s">
        <v>26</v>
      </c>
      <c r="C318" s="10" t="s">
        <v>63</v>
      </c>
      <c r="D318" s="10" t="s">
        <v>214</v>
      </c>
      <c r="E318" s="10" t="s">
        <v>73</v>
      </c>
      <c r="F318" s="86">
        <f>F319</f>
        <v>0</v>
      </c>
      <c r="G318" s="86">
        <f>G319</f>
        <v>0</v>
      </c>
      <c r="H318" s="86">
        <f>H319</f>
        <v>0</v>
      </c>
      <c r="I318" s="86"/>
      <c r="J318" s="86">
        <f>J319</f>
        <v>0</v>
      </c>
      <c r="K318" s="65"/>
    </row>
    <row r="319" spans="1:11" s="7" customFormat="1" ht="17.25" hidden="1" customHeight="1">
      <c r="A319" s="17" t="s">
        <v>97</v>
      </c>
      <c r="B319" s="5" t="s">
        <v>26</v>
      </c>
      <c r="C319" s="5" t="s">
        <v>63</v>
      </c>
      <c r="D319" s="5" t="s">
        <v>214</v>
      </c>
      <c r="E319" s="5" t="s">
        <v>215</v>
      </c>
      <c r="F319" s="80"/>
      <c r="G319" s="80"/>
      <c r="H319" s="71">
        <f>F319+G319</f>
        <v>0</v>
      </c>
      <c r="I319" s="71"/>
      <c r="J319" s="71"/>
    </row>
    <row r="320" spans="1:11" s="51" customFormat="1" ht="30" hidden="1" customHeight="1">
      <c r="A320" s="33" t="s">
        <v>216</v>
      </c>
      <c r="B320" s="10" t="s">
        <v>26</v>
      </c>
      <c r="C320" s="10" t="s">
        <v>63</v>
      </c>
      <c r="D320" s="10" t="s">
        <v>217</v>
      </c>
      <c r="E320" s="10" t="s">
        <v>73</v>
      </c>
      <c r="F320" s="86">
        <f>F321</f>
        <v>0</v>
      </c>
      <c r="G320" s="86">
        <f>G321</f>
        <v>0</v>
      </c>
      <c r="H320" s="86">
        <f>H321</f>
        <v>0</v>
      </c>
      <c r="I320" s="86"/>
      <c r="J320" s="86">
        <f>J321</f>
        <v>0</v>
      </c>
    </row>
    <row r="321" spans="1:11" s="51" customFormat="1" ht="17.25" hidden="1" customHeight="1">
      <c r="A321" s="30" t="s">
        <v>97</v>
      </c>
      <c r="B321" s="39" t="s">
        <v>26</v>
      </c>
      <c r="C321" s="39" t="s">
        <v>63</v>
      </c>
      <c r="D321" s="39" t="s">
        <v>217</v>
      </c>
      <c r="E321" s="39" t="s">
        <v>215</v>
      </c>
      <c r="F321" s="86"/>
      <c r="G321" s="86"/>
      <c r="H321" s="81"/>
      <c r="I321" s="81"/>
      <c r="J321" s="81"/>
    </row>
    <row r="322" spans="1:11" s="51" customFormat="1" ht="30" customHeight="1">
      <c r="A322" s="30" t="s">
        <v>300</v>
      </c>
      <c r="B322" s="39" t="s">
        <v>22</v>
      </c>
      <c r="C322" s="39" t="s">
        <v>10</v>
      </c>
      <c r="D322" s="20" t="s">
        <v>301</v>
      </c>
      <c r="E322" s="39" t="s">
        <v>299</v>
      </c>
      <c r="F322" s="83">
        <v>35</v>
      </c>
      <c r="G322" s="86"/>
      <c r="H322" s="81"/>
      <c r="I322" s="81"/>
      <c r="J322" s="83">
        <v>35</v>
      </c>
    </row>
    <row r="323" spans="1:11" ht="15">
      <c r="A323" s="18" t="s">
        <v>51</v>
      </c>
      <c r="B323" s="19" t="s">
        <v>52</v>
      </c>
      <c r="C323" s="19" t="s">
        <v>52</v>
      </c>
      <c r="D323" s="19" t="s">
        <v>110</v>
      </c>
      <c r="E323" s="19" t="s">
        <v>73</v>
      </c>
      <c r="F323" s="91">
        <v>1920.5</v>
      </c>
      <c r="G323" s="91" t="e">
        <f>G12+G66+G83+G129+G151+G188+G216+G263+G310+G75</f>
        <v>#REF!</v>
      </c>
      <c r="H323" s="91" t="e">
        <f>H12+H66+H83+H129+H151+H188+H216+H263+H310+H75</f>
        <v>#REF!</v>
      </c>
      <c r="I323" s="91"/>
      <c r="J323" s="91">
        <v>1977.4</v>
      </c>
    </row>
    <row r="324" spans="1:11" s="7" customFormat="1">
      <c r="F324" s="8"/>
      <c r="G324" s="8"/>
      <c r="H324" s="8"/>
      <c r="I324" s="8"/>
      <c r="J324" s="8"/>
      <c r="K324" s="8">
        <f>F324+I324+J324</f>
        <v>0</v>
      </c>
    </row>
    <row r="325" spans="1:11" s="7" customFormat="1">
      <c r="F325" s="8"/>
      <c r="G325" s="8"/>
      <c r="H325" s="8"/>
      <c r="I325" s="8"/>
      <c r="J325" s="8"/>
      <c r="K325" s="8"/>
    </row>
    <row r="326" spans="1:11" s="7" customFormat="1"/>
    <row r="327" spans="1:11" s="7" customFormat="1"/>
    <row r="328" spans="1:11" s="7" customFormat="1"/>
    <row r="329" spans="1:11" s="7" customFormat="1"/>
    <row r="330" spans="1:11" s="7" customFormat="1"/>
    <row r="331" spans="1:11" s="7" customFormat="1"/>
    <row r="332" spans="1:11" s="7" customFormat="1"/>
    <row r="333" spans="1:11" s="7" customFormat="1"/>
    <row r="334" spans="1:11" s="7" customFormat="1"/>
    <row r="335" spans="1:11" s="7" customFormat="1"/>
    <row r="336" spans="1:11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</sheetData>
  <autoFilter ref="A12:F323"/>
  <mergeCells count="9">
    <mergeCell ref="E1:K1"/>
    <mergeCell ref="C2:K2"/>
    <mergeCell ref="A6:F7"/>
    <mergeCell ref="A9:A11"/>
    <mergeCell ref="H9:H11"/>
    <mergeCell ref="I9:I11"/>
    <mergeCell ref="J9:J11"/>
    <mergeCell ref="G9:G11"/>
    <mergeCell ref="F9:F11"/>
  </mergeCells>
  <pageMargins left="0.84" right="0.31" top="0.51" bottom="0.33" header="0.26" footer="0.31"/>
  <pageSetup paperSize="9" scale="78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349"/>
  <sheetViews>
    <sheetView showZeros="0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 activeCell="L4" sqref="L4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42578125" customWidth="1"/>
  </cols>
  <sheetData>
    <row r="1" spans="1:11">
      <c r="C1" s="14" t="s">
        <v>89</v>
      </c>
      <c r="D1" s="14"/>
      <c r="E1" s="108" t="s">
        <v>243</v>
      </c>
      <c r="F1" s="108"/>
      <c r="G1" s="108"/>
      <c r="H1" s="108"/>
      <c r="I1" s="108"/>
      <c r="J1" s="108"/>
      <c r="K1" s="108"/>
    </row>
    <row r="2" spans="1:11">
      <c r="C2" s="107" t="s">
        <v>249</v>
      </c>
      <c r="D2" s="108"/>
      <c r="E2" s="108"/>
      <c r="F2" s="108"/>
      <c r="G2" s="108"/>
      <c r="H2" s="108"/>
      <c r="I2" s="108"/>
      <c r="J2" s="108"/>
      <c r="K2" s="108"/>
    </row>
    <row r="3" spans="1:11">
      <c r="B3" s="12"/>
      <c r="C3" s="14" t="s">
        <v>116</v>
      </c>
      <c r="D3" s="21"/>
      <c r="E3" s="21"/>
      <c r="F3" s="21"/>
      <c r="G3" s="21"/>
      <c r="H3" s="21"/>
      <c r="I3" s="21"/>
      <c r="J3" s="21"/>
      <c r="K3" s="21"/>
    </row>
    <row r="4" spans="1:11">
      <c r="B4" s="12" t="s">
        <v>227</v>
      </c>
      <c r="D4" s="12"/>
      <c r="E4" s="12"/>
      <c r="F4" s="99" t="s">
        <v>306</v>
      </c>
      <c r="G4" s="12"/>
      <c r="H4" s="12"/>
      <c r="I4" s="12"/>
      <c r="J4" s="105" t="s">
        <v>313</v>
      </c>
      <c r="K4" s="97">
        <v>2014</v>
      </c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9" t="s">
        <v>311</v>
      </c>
      <c r="B6" s="109"/>
      <c r="C6" s="109"/>
      <c r="D6" s="109"/>
      <c r="E6" s="109"/>
      <c r="F6" s="109"/>
      <c r="G6" s="15"/>
      <c r="H6" s="15"/>
      <c r="I6" s="15"/>
      <c r="J6" s="15"/>
      <c r="K6" s="15"/>
    </row>
    <row r="7" spans="1:11" ht="16.5" customHeight="1">
      <c r="A7" s="109"/>
      <c r="B7" s="109"/>
      <c r="C7" s="109"/>
      <c r="D7" s="109"/>
      <c r="E7" s="109"/>
      <c r="F7" s="109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3" t="s">
        <v>1</v>
      </c>
      <c r="B9" s="113" t="s">
        <v>264</v>
      </c>
      <c r="C9" s="113" t="s">
        <v>2</v>
      </c>
      <c r="D9" s="113" t="s">
        <v>3</v>
      </c>
      <c r="E9" s="113" t="s">
        <v>4</v>
      </c>
      <c r="F9" s="116" t="s">
        <v>117</v>
      </c>
      <c r="G9" s="110" t="s">
        <v>94</v>
      </c>
      <c r="H9" s="110" t="s">
        <v>95</v>
      </c>
      <c r="I9" s="110" t="s">
        <v>223</v>
      </c>
      <c r="J9" s="110" t="s">
        <v>118</v>
      </c>
      <c r="K9" s="110" t="s">
        <v>119</v>
      </c>
    </row>
    <row r="10" spans="1:11" ht="15" customHeight="1">
      <c r="A10" s="114"/>
      <c r="B10" s="114" t="s">
        <v>5</v>
      </c>
      <c r="C10" s="114" t="s">
        <v>6</v>
      </c>
      <c r="D10" s="114" t="s">
        <v>7</v>
      </c>
      <c r="E10" s="114" t="s">
        <v>8</v>
      </c>
      <c r="F10" s="117"/>
      <c r="G10" s="111"/>
      <c r="H10" s="111"/>
      <c r="I10" s="111"/>
      <c r="J10" s="111"/>
      <c r="K10" s="111"/>
    </row>
    <row r="11" spans="1:11" ht="110.25" customHeight="1">
      <c r="A11" s="115"/>
      <c r="B11" s="115"/>
      <c r="C11" s="115"/>
      <c r="D11" s="115"/>
      <c r="E11" s="115"/>
      <c r="F11" s="118"/>
      <c r="G11" s="111"/>
      <c r="H11" s="111"/>
      <c r="I11" s="112"/>
      <c r="J11" s="111"/>
      <c r="K11" s="111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121</v>
      </c>
      <c r="E12" s="48" t="s">
        <v>73</v>
      </c>
      <c r="F12" s="71">
        <v>1080</v>
      </c>
      <c r="G12" s="71" t="e">
        <f>G30+G46+G58</f>
        <v>#REF!</v>
      </c>
      <c r="H12" s="71" t="e">
        <f>H30+H46+H58</f>
        <v>#REF!</v>
      </c>
      <c r="I12" s="71">
        <f>I30+I46+I58</f>
        <v>0</v>
      </c>
      <c r="J12" s="71"/>
      <c r="K12" s="71">
        <v>1080</v>
      </c>
    </row>
    <row r="13" spans="1:11" s="22" customFormat="1" ht="48.75" hidden="1" customHeight="1">
      <c r="A13" s="26" t="s">
        <v>120</v>
      </c>
      <c r="B13" s="27" t="s">
        <v>10</v>
      </c>
      <c r="C13" s="49" t="s">
        <v>20</v>
      </c>
      <c r="D13" s="28" t="s">
        <v>121</v>
      </c>
      <c r="E13" s="28" t="s">
        <v>73</v>
      </c>
      <c r="F13" s="72">
        <f t="shared" ref="F13:K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hidden="1" customHeight="1">
      <c r="A14" s="16" t="s">
        <v>122</v>
      </c>
      <c r="B14" s="19" t="s">
        <v>10</v>
      </c>
      <c r="C14" s="29" t="s">
        <v>20</v>
      </c>
      <c r="D14" s="29" t="s">
        <v>123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124</v>
      </c>
      <c r="E15" s="29" t="s">
        <v>129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hidden="1" customHeight="1">
      <c r="A16" s="30" t="s">
        <v>125</v>
      </c>
      <c r="B16" s="5" t="s">
        <v>10</v>
      </c>
      <c r="C16" s="31" t="s">
        <v>63</v>
      </c>
      <c r="D16" s="32" t="s">
        <v>121</v>
      </c>
      <c r="E16" s="32">
        <v>0</v>
      </c>
      <c r="F16" s="73">
        <f t="shared" ref="F16:K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hidden="1" customHeight="1">
      <c r="A17" s="33" t="s">
        <v>122</v>
      </c>
      <c r="B17" s="20" t="s">
        <v>10</v>
      </c>
      <c r="C17" s="34" t="s">
        <v>63</v>
      </c>
      <c r="D17" s="34" t="s">
        <v>123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126</v>
      </c>
      <c r="E18" s="34" t="s">
        <v>73</v>
      </c>
      <c r="F18" s="74">
        <f t="shared" ref="F18:K18" si="2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hidden="1" customHeight="1">
      <c r="A22" s="16" t="s">
        <v>127</v>
      </c>
      <c r="B22" s="19" t="s">
        <v>10</v>
      </c>
      <c r="C22" s="29" t="s">
        <v>63</v>
      </c>
      <c r="D22" s="25" t="s">
        <v>126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120</v>
      </c>
      <c r="B23" s="19" t="s">
        <v>10</v>
      </c>
      <c r="C23" s="29" t="s">
        <v>20</v>
      </c>
      <c r="D23" s="49" t="s">
        <v>251</v>
      </c>
      <c r="E23" s="101" t="s">
        <v>73</v>
      </c>
      <c r="F23" s="71">
        <v>382</v>
      </c>
      <c r="G23" s="71"/>
      <c r="H23" s="71"/>
      <c r="I23" s="71"/>
      <c r="J23" s="71"/>
      <c r="K23" s="71">
        <v>382</v>
      </c>
    </row>
    <row r="24" spans="1:11" s="2" customFormat="1" ht="58.5" customHeight="1">
      <c r="A24" s="16" t="s">
        <v>256</v>
      </c>
      <c r="B24" s="19" t="s">
        <v>10</v>
      </c>
      <c r="C24" s="29" t="s">
        <v>20</v>
      </c>
      <c r="D24" s="25" t="s">
        <v>257</v>
      </c>
      <c r="E24" s="101" t="s">
        <v>73</v>
      </c>
      <c r="F24" s="71">
        <v>382</v>
      </c>
      <c r="G24" s="71"/>
      <c r="H24" s="71"/>
      <c r="I24" s="71"/>
      <c r="J24" s="71"/>
      <c r="K24" s="71">
        <v>382</v>
      </c>
    </row>
    <row r="25" spans="1:11" s="2" customFormat="1" ht="33" customHeight="1">
      <c r="A25" s="16" t="s">
        <v>113</v>
      </c>
      <c r="B25" s="19" t="s">
        <v>10</v>
      </c>
      <c r="C25" s="29" t="s">
        <v>20</v>
      </c>
      <c r="D25" s="25" t="s">
        <v>258</v>
      </c>
      <c r="E25" s="101" t="s">
        <v>73</v>
      </c>
      <c r="F25" s="71">
        <v>382</v>
      </c>
      <c r="G25" s="71"/>
      <c r="H25" s="71"/>
      <c r="I25" s="71"/>
      <c r="J25" s="71"/>
      <c r="K25" s="71">
        <f>F25</f>
        <v>382</v>
      </c>
    </row>
    <row r="26" spans="1:11" s="2" customFormat="1" ht="0.75" customHeight="1">
      <c r="A26" s="16"/>
      <c r="B26" s="19"/>
      <c r="C26" s="29"/>
      <c r="D26" s="25"/>
      <c r="E26" s="101"/>
      <c r="F26" s="71"/>
      <c r="G26" s="71"/>
      <c r="H26" s="71"/>
      <c r="I26" s="71"/>
      <c r="J26" s="71"/>
      <c r="K26" s="71"/>
    </row>
    <row r="27" spans="1:11" s="2" customFormat="1" ht="73.5" customHeight="1">
      <c r="A27" s="16" t="s">
        <v>259</v>
      </c>
      <c r="B27" s="19" t="s">
        <v>10</v>
      </c>
      <c r="C27" s="29" t="s">
        <v>20</v>
      </c>
      <c r="D27" s="25" t="s">
        <v>258</v>
      </c>
      <c r="E27" s="101" t="s">
        <v>260</v>
      </c>
      <c r="F27" s="71">
        <v>382</v>
      </c>
      <c r="G27" s="71"/>
      <c r="H27" s="71"/>
      <c r="I27" s="71"/>
      <c r="J27" s="71"/>
      <c r="K27" s="71">
        <f>F27</f>
        <v>382</v>
      </c>
    </row>
    <row r="28" spans="1:11" s="2" customFormat="1" ht="73.5" customHeight="1">
      <c r="A28" s="16" t="s">
        <v>261</v>
      </c>
      <c r="B28" s="19" t="s">
        <v>10</v>
      </c>
      <c r="C28" s="29" t="s">
        <v>20</v>
      </c>
      <c r="D28" s="25" t="s">
        <v>258</v>
      </c>
      <c r="E28" s="101" t="s">
        <v>262</v>
      </c>
      <c r="F28" s="71">
        <v>382</v>
      </c>
      <c r="G28" s="71"/>
      <c r="H28" s="71"/>
      <c r="I28" s="71"/>
      <c r="J28" s="71"/>
      <c r="K28" s="71">
        <v>382</v>
      </c>
    </row>
    <row r="29" spans="1:11" s="2" customFormat="1" ht="73.5" customHeight="1">
      <c r="A29" s="16" t="s">
        <v>263</v>
      </c>
      <c r="B29" s="19" t="s">
        <v>10</v>
      </c>
      <c r="C29" s="29" t="s">
        <v>20</v>
      </c>
      <c r="D29" s="25" t="s">
        <v>258</v>
      </c>
      <c r="E29" s="101" t="s">
        <v>265</v>
      </c>
      <c r="F29" s="71">
        <v>382</v>
      </c>
      <c r="G29" s="71"/>
      <c r="H29" s="71"/>
      <c r="I29" s="71"/>
      <c r="J29" s="71"/>
      <c r="K29" s="71">
        <v>382</v>
      </c>
    </row>
    <row r="30" spans="1:11" s="9" customFormat="1" ht="75" customHeight="1">
      <c r="A30" s="26" t="s">
        <v>128</v>
      </c>
      <c r="B30" s="24" t="s">
        <v>10</v>
      </c>
      <c r="C30" s="23" t="s">
        <v>15</v>
      </c>
      <c r="D30" s="24"/>
      <c r="E30" s="24" t="s">
        <v>73</v>
      </c>
      <c r="F30" s="73">
        <v>693</v>
      </c>
      <c r="G30" s="73">
        <f>G31</f>
        <v>0</v>
      </c>
      <c r="H30" s="73">
        <f>H31</f>
        <v>0</v>
      </c>
      <c r="I30" s="73">
        <f>I31</f>
        <v>0</v>
      </c>
      <c r="J30" s="73"/>
      <c r="K30" s="73">
        <v>693</v>
      </c>
    </row>
    <row r="31" spans="1:11" ht="55.5" customHeight="1">
      <c r="A31" s="16" t="s">
        <v>256</v>
      </c>
      <c r="B31" s="4" t="s">
        <v>10</v>
      </c>
      <c r="C31" s="4" t="s">
        <v>15</v>
      </c>
      <c r="D31" s="4" t="s">
        <v>269</v>
      </c>
      <c r="E31" s="4" t="s">
        <v>73</v>
      </c>
      <c r="F31" s="75">
        <v>693</v>
      </c>
      <c r="G31" s="75">
        <f>G32+G41</f>
        <v>0</v>
      </c>
      <c r="H31" s="75">
        <f>H32+H41</f>
        <v>0</v>
      </c>
      <c r="I31" s="75">
        <f>I32+I41</f>
        <v>0</v>
      </c>
      <c r="J31" s="75">
        <f>J32+J41</f>
        <v>0</v>
      </c>
      <c r="K31" s="75">
        <v>693</v>
      </c>
    </row>
    <row r="32" spans="1:11" s="13" customFormat="1" ht="12" customHeight="1">
      <c r="A32" s="38" t="s">
        <v>13</v>
      </c>
      <c r="B32" s="20" t="s">
        <v>10</v>
      </c>
      <c r="C32" s="20" t="s">
        <v>15</v>
      </c>
      <c r="D32" s="4" t="s">
        <v>269</v>
      </c>
      <c r="E32" s="20" t="s">
        <v>73</v>
      </c>
      <c r="F32" s="75">
        <v>693</v>
      </c>
      <c r="G32" s="75">
        <f>G35</f>
        <v>0</v>
      </c>
      <c r="H32" s="75">
        <f>H35</f>
        <v>0</v>
      </c>
      <c r="I32" s="75">
        <f>I35</f>
        <v>0</v>
      </c>
      <c r="J32" s="75">
        <f>J35</f>
        <v>0</v>
      </c>
      <c r="K32" s="75">
        <f>F32</f>
        <v>693</v>
      </c>
    </row>
    <row r="33" spans="1:11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  <c r="K33" s="75"/>
    </row>
    <row r="34" spans="1:11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  <c r="K34" s="75"/>
    </row>
    <row r="35" spans="1:11" ht="76.5" customHeight="1">
      <c r="A35" s="16" t="s">
        <v>259</v>
      </c>
      <c r="B35" s="5" t="s">
        <v>10</v>
      </c>
      <c r="C35" s="5" t="s">
        <v>15</v>
      </c>
      <c r="D35" s="4" t="s">
        <v>269</v>
      </c>
      <c r="E35" s="5" t="s">
        <v>260</v>
      </c>
      <c r="F35" s="75">
        <v>547</v>
      </c>
      <c r="G35" s="75"/>
      <c r="H35" s="71"/>
      <c r="I35" s="71"/>
      <c r="J35" s="71"/>
      <c r="K35" s="71">
        <v>547</v>
      </c>
    </row>
    <row r="36" spans="1:11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  <c r="K36" s="71">
        <f t="shared" ref="K36:K77" si="3">F36+I36+J36</f>
        <v>0</v>
      </c>
    </row>
    <row r="37" spans="1:11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  <c r="K37" s="71">
        <f t="shared" si="3"/>
        <v>0</v>
      </c>
    </row>
    <row r="38" spans="1:11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  <c r="K38" s="71">
        <f t="shared" si="3"/>
        <v>0</v>
      </c>
    </row>
    <row r="39" spans="1:11" ht="45.75" hidden="1" customHeight="1">
      <c r="A39" s="33"/>
      <c r="B39" s="5" t="s">
        <v>10</v>
      </c>
      <c r="C39" s="5" t="s">
        <v>61</v>
      </c>
      <c r="D39" s="5" t="s">
        <v>121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0</v>
      </c>
      <c r="K39" s="71">
        <f t="shared" si="3"/>
        <v>210.2</v>
      </c>
    </row>
    <row r="40" spans="1:11" ht="51" hidden="1">
      <c r="A40" s="38" t="s">
        <v>122</v>
      </c>
      <c r="B40" s="5" t="s">
        <v>10</v>
      </c>
      <c r="C40" s="5" t="s">
        <v>15</v>
      </c>
      <c r="D40" s="5" t="s">
        <v>123</v>
      </c>
      <c r="E40" s="5" t="s">
        <v>73</v>
      </c>
      <c r="F40" s="75">
        <f t="shared" ref="F40:K41" si="4">F41</f>
        <v>210.2</v>
      </c>
      <c r="G40" s="75">
        <f t="shared" si="4"/>
        <v>0</v>
      </c>
      <c r="H40" s="75">
        <f t="shared" si="4"/>
        <v>0</v>
      </c>
      <c r="I40" s="75"/>
      <c r="J40" s="75">
        <f>J41</f>
        <v>0</v>
      </c>
      <c r="K40" s="71">
        <f t="shared" si="3"/>
        <v>210.2</v>
      </c>
    </row>
    <row r="41" spans="1:11" s="13" customFormat="1" ht="0.75" customHeight="1">
      <c r="A41" s="38" t="s">
        <v>229</v>
      </c>
      <c r="B41" s="20" t="s">
        <v>10</v>
      </c>
      <c r="C41" s="20" t="s">
        <v>15</v>
      </c>
      <c r="D41" s="20" t="s">
        <v>228</v>
      </c>
      <c r="E41" s="20" t="s">
        <v>73</v>
      </c>
      <c r="F41" s="75">
        <f>F42</f>
        <v>210.2</v>
      </c>
      <c r="G41" s="75">
        <f t="shared" si="4"/>
        <v>0</v>
      </c>
      <c r="H41" s="75">
        <f t="shared" si="4"/>
        <v>0</v>
      </c>
      <c r="I41" s="75">
        <f t="shared" si="4"/>
        <v>0</v>
      </c>
      <c r="J41" s="75">
        <f t="shared" si="4"/>
        <v>0</v>
      </c>
      <c r="K41" s="75">
        <f t="shared" si="4"/>
        <v>210.2</v>
      </c>
    </row>
    <row r="42" spans="1:11" s="13" customFormat="1" ht="25.5" hidden="1">
      <c r="A42" s="38" t="s">
        <v>127</v>
      </c>
      <c r="B42" s="20" t="s">
        <v>10</v>
      </c>
      <c r="C42" s="20" t="s">
        <v>15</v>
      </c>
      <c r="D42" s="20" t="s">
        <v>228</v>
      </c>
      <c r="E42" s="20" t="s">
        <v>129</v>
      </c>
      <c r="F42" s="75">
        <v>210.2</v>
      </c>
      <c r="G42" s="75"/>
      <c r="H42" s="71"/>
      <c r="I42" s="71"/>
      <c r="J42" s="71"/>
      <c r="K42" s="71">
        <f t="shared" si="3"/>
        <v>210.2</v>
      </c>
    </row>
    <row r="43" spans="1:11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  <c r="K43" s="71">
        <f t="shared" si="3"/>
        <v>0</v>
      </c>
    </row>
    <row r="44" spans="1:11" ht="38.2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  <c r="K44" s="71">
        <f t="shared" si="3"/>
        <v>0</v>
      </c>
    </row>
    <row r="45" spans="1:11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  <c r="K45" s="71">
        <f t="shared" si="3"/>
        <v>0</v>
      </c>
    </row>
    <row r="46" spans="1:11" s="11" customFormat="1" ht="14.25" hidden="1">
      <c r="A46" s="33"/>
      <c r="B46" s="10" t="s">
        <v>10</v>
      </c>
      <c r="C46" s="10" t="s">
        <v>130</v>
      </c>
      <c r="D46" s="10"/>
      <c r="E46" s="10"/>
      <c r="F46" s="76"/>
      <c r="G46" s="76" t="e">
        <f>G47</f>
        <v>#REF!</v>
      </c>
      <c r="H46" s="71" t="e">
        <f>F46+G46</f>
        <v>#REF!</v>
      </c>
      <c r="I46" s="71"/>
      <c r="J46" s="71"/>
      <c r="K46" s="71">
        <f t="shared" si="3"/>
        <v>0</v>
      </c>
    </row>
    <row r="47" spans="1:11" s="13" customFormat="1" ht="24.75" customHeight="1">
      <c r="A47" s="38" t="s">
        <v>266</v>
      </c>
      <c r="B47" s="20" t="s">
        <v>10</v>
      </c>
      <c r="C47" s="20" t="s">
        <v>15</v>
      </c>
      <c r="D47" s="4" t="s">
        <v>269</v>
      </c>
      <c r="E47" s="20" t="s">
        <v>262</v>
      </c>
      <c r="F47" s="75">
        <v>547</v>
      </c>
      <c r="G47" s="75" t="e">
        <f>G49</f>
        <v>#REF!</v>
      </c>
      <c r="H47" s="71" t="e">
        <f>F47+G47</f>
        <v>#REF!</v>
      </c>
      <c r="I47" s="71"/>
      <c r="J47" s="71"/>
      <c r="K47" s="71">
        <f t="shared" si="3"/>
        <v>547</v>
      </c>
    </row>
    <row r="48" spans="1:11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  <c r="K48" s="71"/>
    </row>
    <row r="49" spans="1:11" s="13" customFormat="1" ht="66" customHeight="1">
      <c r="A49" s="16" t="s">
        <v>263</v>
      </c>
      <c r="B49" s="20" t="s">
        <v>10</v>
      </c>
      <c r="C49" s="20" t="s">
        <v>15</v>
      </c>
      <c r="D49" s="4" t="s">
        <v>269</v>
      </c>
      <c r="E49" s="20" t="s">
        <v>265</v>
      </c>
      <c r="F49" s="75">
        <v>547</v>
      </c>
      <c r="G49" s="75" t="e">
        <f>#REF!</f>
        <v>#REF!</v>
      </c>
      <c r="H49" s="75" t="e">
        <f>#REF!</f>
        <v>#REF!</v>
      </c>
      <c r="I49" s="75"/>
      <c r="J49" s="75"/>
      <c r="K49" s="71">
        <f t="shared" si="3"/>
        <v>547</v>
      </c>
    </row>
    <row r="50" spans="1:11" s="13" customFormat="1" ht="66" customHeight="1">
      <c r="A50" s="16" t="s">
        <v>267</v>
      </c>
      <c r="B50" s="20" t="s">
        <v>10</v>
      </c>
      <c r="C50" s="20" t="s">
        <v>15</v>
      </c>
      <c r="D50" s="4" t="s">
        <v>269</v>
      </c>
      <c r="E50" s="20" t="s">
        <v>271</v>
      </c>
      <c r="F50" s="75">
        <v>146</v>
      </c>
      <c r="G50" s="75"/>
      <c r="H50" s="75"/>
      <c r="I50" s="75"/>
      <c r="J50" s="75"/>
      <c r="K50" s="71">
        <f t="shared" si="3"/>
        <v>146</v>
      </c>
    </row>
    <row r="51" spans="1:11" s="13" customFormat="1" ht="66" customHeight="1">
      <c r="A51" s="16" t="s">
        <v>268</v>
      </c>
      <c r="B51" s="20" t="s">
        <v>10</v>
      </c>
      <c r="C51" s="20" t="s">
        <v>15</v>
      </c>
      <c r="D51" s="4" t="s">
        <v>269</v>
      </c>
      <c r="E51" s="20" t="s">
        <v>270</v>
      </c>
      <c r="F51" s="75">
        <v>146</v>
      </c>
      <c r="G51" s="75"/>
      <c r="H51" s="75"/>
      <c r="I51" s="75"/>
      <c r="J51" s="75"/>
      <c r="K51" s="71">
        <f t="shared" si="3"/>
        <v>146</v>
      </c>
    </row>
    <row r="52" spans="1:11" s="13" customFormat="1" ht="66" customHeight="1">
      <c r="A52" s="16" t="s">
        <v>303</v>
      </c>
      <c r="B52" s="20" t="s">
        <v>10</v>
      </c>
      <c r="C52" s="20" t="s">
        <v>15</v>
      </c>
      <c r="D52" s="4" t="s">
        <v>269</v>
      </c>
      <c r="E52" s="20" t="s">
        <v>304</v>
      </c>
      <c r="F52" s="75">
        <v>146</v>
      </c>
      <c r="G52" s="75"/>
      <c r="H52" s="75"/>
      <c r="I52" s="75"/>
      <c r="J52" s="75"/>
      <c r="K52" s="71">
        <v>145.9</v>
      </c>
    </row>
    <row r="53" spans="1:11" s="13" customFormat="1" ht="66" customHeight="1">
      <c r="A53" s="16" t="s">
        <v>58</v>
      </c>
      <c r="B53" s="20" t="s">
        <v>10</v>
      </c>
      <c r="C53" s="20" t="s">
        <v>26</v>
      </c>
      <c r="D53" s="4" t="s">
        <v>121</v>
      </c>
      <c r="E53" s="20" t="s">
        <v>73</v>
      </c>
      <c r="F53" s="75">
        <v>2</v>
      </c>
      <c r="G53" s="75"/>
      <c r="H53" s="75"/>
      <c r="I53" s="75"/>
      <c r="J53" s="75"/>
      <c r="K53" s="71">
        <v>2</v>
      </c>
    </row>
    <row r="54" spans="1:11" s="13" customFormat="1" ht="66" customHeight="1">
      <c r="A54" s="16" t="s">
        <v>272</v>
      </c>
      <c r="B54" s="20" t="s">
        <v>10</v>
      </c>
      <c r="C54" s="20" t="s">
        <v>26</v>
      </c>
      <c r="D54" s="4" t="s">
        <v>257</v>
      </c>
      <c r="E54" s="20" t="s">
        <v>73</v>
      </c>
      <c r="F54" s="75">
        <v>2</v>
      </c>
      <c r="G54" s="75"/>
      <c r="H54" s="75"/>
      <c r="I54" s="75"/>
      <c r="J54" s="75"/>
      <c r="K54" s="71">
        <v>2</v>
      </c>
    </row>
    <row r="55" spans="1:11" s="13" customFormat="1" ht="66" customHeight="1">
      <c r="A55" s="16" t="s">
        <v>273</v>
      </c>
      <c r="B55" s="20" t="s">
        <v>10</v>
      </c>
      <c r="C55" s="20" t="s">
        <v>26</v>
      </c>
      <c r="D55" s="4" t="s">
        <v>277</v>
      </c>
      <c r="E55" s="20" t="s">
        <v>73</v>
      </c>
      <c r="F55" s="75">
        <v>2</v>
      </c>
      <c r="G55" s="75"/>
      <c r="H55" s="75"/>
      <c r="I55" s="75"/>
      <c r="J55" s="75"/>
      <c r="K55" s="71">
        <v>2</v>
      </c>
    </row>
    <row r="56" spans="1:11" s="13" customFormat="1" ht="66" customHeight="1">
      <c r="A56" s="16" t="s">
        <v>274</v>
      </c>
      <c r="B56" s="20" t="s">
        <v>10</v>
      </c>
      <c r="C56" s="20" t="s">
        <v>26</v>
      </c>
      <c r="D56" s="4" t="s">
        <v>277</v>
      </c>
      <c r="E56" s="20" t="s">
        <v>275</v>
      </c>
      <c r="F56" s="75">
        <v>2</v>
      </c>
      <c r="G56" s="75"/>
      <c r="H56" s="75"/>
      <c r="I56" s="75"/>
      <c r="J56" s="75"/>
      <c r="K56" s="71">
        <v>2</v>
      </c>
    </row>
    <row r="57" spans="1:11" s="13" customFormat="1" ht="66" customHeight="1">
      <c r="A57" s="16" t="s">
        <v>276</v>
      </c>
      <c r="B57" s="20" t="s">
        <v>10</v>
      </c>
      <c r="C57" s="20" t="s">
        <v>26</v>
      </c>
      <c r="D57" s="4" t="s">
        <v>277</v>
      </c>
      <c r="E57" s="20" t="s">
        <v>252</v>
      </c>
      <c r="F57" s="75">
        <v>2</v>
      </c>
      <c r="G57" s="75"/>
      <c r="H57" s="75"/>
      <c r="I57" s="75"/>
      <c r="J57" s="75"/>
      <c r="K57" s="71">
        <v>2</v>
      </c>
    </row>
    <row r="58" spans="1:11" s="55" customFormat="1" ht="18.75" customHeight="1">
      <c r="A58" s="53" t="s">
        <v>90</v>
      </c>
      <c r="B58" s="64" t="s">
        <v>10</v>
      </c>
      <c r="C58" s="64" t="s">
        <v>254</v>
      </c>
      <c r="D58" s="4" t="s">
        <v>257</v>
      </c>
      <c r="E58" s="64" t="s">
        <v>73</v>
      </c>
      <c r="F58" s="77">
        <v>3</v>
      </c>
      <c r="G58" s="77">
        <f>G59+G61+G64</f>
        <v>0</v>
      </c>
      <c r="H58" s="77">
        <f>H59+H61+H64</f>
        <v>0</v>
      </c>
      <c r="I58" s="77"/>
      <c r="J58" s="77">
        <f>J59+J61+J64</f>
        <v>0</v>
      </c>
      <c r="K58" s="71">
        <v>3</v>
      </c>
    </row>
    <row r="59" spans="1:11" s="11" customFormat="1" ht="28.5" hidden="1" customHeight="1">
      <c r="A59" s="33" t="s">
        <v>216</v>
      </c>
      <c r="B59" s="39" t="s">
        <v>10</v>
      </c>
      <c r="C59" s="39" t="s">
        <v>131</v>
      </c>
      <c r="D59" s="39" t="s">
        <v>217</v>
      </c>
      <c r="E59" s="39" t="s">
        <v>73</v>
      </c>
      <c r="F59" s="76">
        <f>F60</f>
        <v>1.39</v>
      </c>
      <c r="G59" s="76"/>
      <c r="H59" s="76"/>
      <c r="I59" s="76"/>
      <c r="J59" s="76">
        <f>J60</f>
        <v>0</v>
      </c>
      <c r="K59" s="71">
        <f t="shared" si="3"/>
        <v>1.39</v>
      </c>
    </row>
    <row r="60" spans="1:11" s="2" customFormat="1" ht="33.75" hidden="1" customHeight="1">
      <c r="A60" s="26" t="s">
        <v>127</v>
      </c>
      <c r="B60" s="40" t="s">
        <v>10</v>
      </c>
      <c r="C60" s="40" t="s">
        <v>131</v>
      </c>
      <c r="D60" s="40" t="s">
        <v>217</v>
      </c>
      <c r="E60" s="40" t="s">
        <v>129</v>
      </c>
      <c r="F60" s="78">
        <v>1.39</v>
      </c>
      <c r="G60" s="78"/>
      <c r="H60" s="78"/>
      <c r="I60" s="78"/>
      <c r="J60" s="78"/>
      <c r="K60" s="71">
        <f t="shared" si="3"/>
        <v>1.39</v>
      </c>
    </row>
    <row r="61" spans="1:11" s="55" customFormat="1" ht="75" hidden="1" customHeight="1">
      <c r="A61" s="53" t="s">
        <v>122</v>
      </c>
      <c r="B61" s="54" t="s">
        <v>10</v>
      </c>
      <c r="C61" s="54" t="s">
        <v>131</v>
      </c>
      <c r="D61" s="54" t="s">
        <v>123</v>
      </c>
      <c r="E61" s="54" t="s">
        <v>73</v>
      </c>
      <c r="F61" s="77">
        <f t="shared" ref="F61:H62" si="5">F62</f>
        <v>0</v>
      </c>
      <c r="G61" s="77">
        <f t="shared" si="5"/>
        <v>0</v>
      </c>
      <c r="H61" s="77">
        <f t="shared" si="5"/>
        <v>0</v>
      </c>
      <c r="I61" s="77"/>
      <c r="J61" s="77">
        <f>J62</f>
        <v>0</v>
      </c>
      <c r="K61" s="71">
        <f t="shared" si="3"/>
        <v>0</v>
      </c>
    </row>
    <row r="62" spans="1:11" ht="14.25" hidden="1" customHeight="1">
      <c r="A62" s="33" t="s">
        <v>13</v>
      </c>
      <c r="B62" s="5" t="s">
        <v>10</v>
      </c>
      <c r="C62" s="5" t="s">
        <v>131</v>
      </c>
      <c r="D62" s="5" t="s">
        <v>132</v>
      </c>
      <c r="E62" s="5" t="s">
        <v>73</v>
      </c>
      <c r="F62" s="75">
        <f t="shared" si="5"/>
        <v>0</v>
      </c>
      <c r="G62" s="75">
        <f t="shared" si="5"/>
        <v>0</v>
      </c>
      <c r="H62" s="75">
        <f t="shared" si="5"/>
        <v>0</v>
      </c>
      <c r="I62" s="75"/>
      <c r="J62" s="75">
        <f>J63</f>
        <v>0</v>
      </c>
      <c r="K62" s="71">
        <f t="shared" si="3"/>
        <v>0</v>
      </c>
    </row>
    <row r="63" spans="1:11" s="9" customFormat="1" ht="28.5" hidden="1" customHeight="1">
      <c r="A63" s="30" t="s">
        <v>127</v>
      </c>
      <c r="B63" s="5" t="s">
        <v>10</v>
      </c>
      <c r="C63" s="5" t="s">
        <v>131</v>
      </c>
      <c r="D63" s="5" t="s">
        <v>126</v>
      </c>
      <c r="E63" s="5" t="s">
        <v>129</v>
      </c>
      <c r="F63" s="79"/>
      <c r="G63" s="79"/>
      <c r="H63" s="79"/>
      <c r="I63" s="79"/>
      <c r="J63" s="79"/>
      <c r="K63" s="71">
        <f t="shared" si="3"/>
        <v>0</v>
      </c>
    </row>
    <row r="64" spans="1:11" ht="0.75" customHeight="1">
      <c r="A64" s="33" t="s">
        <v>253</v>
      </c>
      <c r="B64" s="5" t="s">
        <v>10</v>
      </c>
      <c r="C64" s="5" t="s">
        <v>131</v>
      </c>
      <c r="D64" s="5" t="s">
        <v>253</v>
      </c>
      <c r="E64" s="5" t="s">
        <v>253</v>
      </c>
      <c r="F64" s="75" t="s">
        <v>253</v>
      </c>
      <c r="G64" s="75">
        <f>G65</f>
        <v>0</v>
      </c>
      <c r="H64" s="75">
        <f>H65</f>
        <v>0</v>
      </c>
      <c r="I64" s="75"/>
      <c r="J64" s="75">
        <f>J65</f>
        <v>0</v>
      </c>
      <c r="K64" s="71" t="s">
        <v>253</v>
      </c>
    </row>
    <row r="65" spans="1:11" hidden="1">
      <c r="A65" s="38" t="s">
        <v>253</v>
      </c>
      <c r="B65" s="5" t="s">
        <v>10</v>
      </c>
      <c r="C65" s="5" t="s">
        <v>131</v>
      </c>
      <c r="D65" s="5" t="s">
        <v>253</v>
      </c>
      <c r="E65" s="5" t="s">
        <v>253</v>
      </c>
      <c r="F65" s="75" t="s">
        <v>253</v>
      </c>
      <c r="G65" s="75">
        <f>G73</f>
        <v>0</v>
      </c>
      <c r="H65" s="75">
        <f>H73</f>
        <v>0</v>
      </c>
      <c r="I65" s="75"/>
      <c r="J65" s="75">
        <f>J73</f>
        <v>0</v>
      </c>
      <c r="K65" s="71" t="s">
        <v>253</v>
      </c>
    </row>
    <row r="66" spans="1:11" s="2" customFormat="1" ht="30" hidden="1">
      <c r="A66" s="18" t="s">
        <v>62</v>
      </c>
      <c r="B66" s="40" t="s">
        <v>63</v>
      </c>
      <c r="C66" s="40"/>
      <c r="D66" s="40"/>
      <c r="E66" s="40"/>
      <c r="F66" s="78">
        <f>F67</f>
        <v>0</v>
      </c>
      <c r="G66" s="78"/>
      <c r="H66" s="71">
        <f>F66+G66</f>
        <v>0</v>
      </c>
      <c r="I66" s="71"/>
      <c r="J66" s="71"/>
      <c r="K66" s="71">
        <f t="shared" si="3"/>
        <v>0</v>
      </c>
    </row>
    <row r="67" spans="1:11" hidden="1">
      <c r="A67" s="38" t="s">
        <v>66</v>
      </c>
      <c r="B67" s="5" t="s">
        <v>63</v>
      </c>
      <c r="C67" s="5" t="s">
        <v>20</v>
      </c>
      <c r="D67" s="5"/>
      <c r="E67" s="5"/>
      <c r="F67" s="75">
        <f>F68</f>
        <v>0</v>
      </c>
      <c r="G67" s="75"/>
      <c r="H67" s="71">
        <f>F67+G67</f>
        <v>0</v>
      </c>
      <c r="I67" s="71"/>
      <c r="J67" s="71"/>
      <c r="K67" s="71">
        <f t="shared" si="3"/>
        <v>0</v>
      </c>
    </row>
    <row r="68" spans="1:11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>
        <f>F69</f>
        <v>0</v>
      </c>
      <c r="G68" s="75"/>
      <c r="H68" s="71">
        <f>F68+G68</f>
        <v>0</v>
      </c>
      <c r="I68" s="71"/>
      <c r="J68" s="71"/>
      <c r="K68" s="71">
        <f t="shared" si="3"/>
        <v>0</v>
      </c>
    </row>
    <row r="69" spans="1:11" ht="38.2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>
        <f>F69+G69</f>
        <v>0</v>
      </c>
      <c r="I69" s="71"/>
      <c r="J69" s="71"/>
      <c r="K69" s="71">
        <f t="shared" si="3"/>
        <v>0</v>
      </c>
    </row>
    <row r="70" spans="1:11" ht="28.5">
      <c r="A70" s="16" t="s">
        <v>272</v>
      </c>
      <c r="B70" s="5" t="s">
        <v>10</v>
      </c>
      <c r="C70" s="5" t="s">
        <v>254</v>
      </c>
      <c r="D70" s="4" t="s">
        <v>257</v>
      </c>
      <c r="E70" s="5" t="s">
        <v>73</v>
      </c>
      <c r="F70" s="75">
        <v>3</v>
      </c>
      <c r="G70" s="75"/>
      <c r="H70" s="71"/>
      <c r="I70" s="71"/>
      <c r="J70" s="71"/>
      <c r="K70" s="71">
        <v>3</v>
      </c>
    </row>
    <row r="71" spans="1:11" ht="28.5">
      <c r="A71" s="16" t="s">
        <v>267</v>
      </c>
      <c r="B71" s="5" t="s">
        <v>10</v>
      </c>
      <c r="C71" s="5" t="s">
        <v>254</v>
      </c>
      <c r="D71" s="5" t="s">
        <v>278</v>
      </c>
      <c r="E71" s="5" t="s">
        <v>271</v>
      </c>
      <c r="F71" s="75">
        <v>3</v>
      </c>
      <c r="G71" s="75"/>
      <c r="H71" s="71"/>
      <c r="I71" s="71"/>
      <c r="J71" s="71"/>
      <c r="K71" s="71">
        <v>3</v>
      </c>
    </row>
    <row r="72" spans="1:11" ht="27" customHeight="1">
      <c r="A72" s="16" t="s">
        <v>268</v>
      </c>
      <c r="B72" s="5" t="s">
        <v>10</v>
      </c>
      <c r="C72" s="5" t="s">
        <v>254</v>
      </c>
      <c r="D72" s="5" t="s">
        <v>278</v>
      </c>
      <c r="E72" s="5" t="s">
        <v>270</v>
      </c>
      <c r="F72" s="75">
        <v>3</v>
      </c>
      <c r="G72" s="75"/>
      <c r="H72" s="71"/>
      <c r="I72" s="71"/>
      <c r="J72" s="71"/>
      <c r="K72" s="71">
        <v>3</v>
      </c>
    </row>
    <row r="73" spans="1:11" hidden="1">
      <c r="A73" s="17"/>
      <c r="B73" s="5"/>
      <c r="C73" s="5"/>
      <c r="D73" s="5"/>
      <c r="E73" s="5"/>
      <c r="F73" s="75"/>
      <c r="G73" s="75"/>
      <c r="H73" s="75"/>
      <c r="I73" s="75"/>
      <c r="J73" s="75"/>
      <c r="K73" s="71"/>
    </row>
    <row r="74" spans="1:11" hidden="1">
      <c r="A74" s="17"/>
      <c r="B74" s="5"/>
      <c r="C74" s="5"/>
      <c r="D74" s="5"/>
      <c r="E74" s="5"/>
      <c r="F74" s="75"/>
      <c r="G74" s="75"/>
      <c r="H74" s="71"/>
      <c r="I74" s="71"/>
      <c r="J74" s="71"/>
      <c r="K74" s="71">
        <f t="shared" si="3"/>
        <v>0</v>
      </c>
    </row>
    <row r="75" spans="1:11" ht="30" hidden="1">
      <c r="A75" s="41" t="s">
        <v>62</v>
      </c>
      <c r="B75" s="5" t="s">
        <v>63</v>
      </c>
      <c r="C75" s="5" t="s">
        <v>52</v>
      </c>
      <c r="D75" s="5" t="s">
        <v>121</v>
      </c>
      <c r="E75" s="5" t="s">
        <v>73</v>
      </c>
      <c r="F75" s="75">
        <f>F76+F79</f>
        <v>0</v>
      </c>
      <c r="G75" s="75">
        <f>G76+G79</f>
        <v>0</v>
      </c>
      <c r="H75" s="75">
        <f>H76+H79</f>
        <v>0</v>
      </c>
      <c r="I75" s="75"/>
      <c r="J75" s="75">
        <f>J76+J79</f>
        <v>0</v>
      </c>
      <c r="K75" s="71">
        <f t="shared" si="3"/>
        <v>0</v>
      </c>
    </row>
    <row r="76" spans="1:11" hidden="1">
      <c r="A76" s="37" t="s">
        <v>66</v>
      </c>
      <c r="B76" s="5" t="s">
        <v>63</v>
      </c>
      <c r="C76" s="5" t="s">
        <v>20</v>
      </c>
      <c r="D76" s="5" t="s">
        <v>121</v>
      </c>
      <c r="E76" s="5" t="s">
        <v>73</v>
      </c>
      <c r="F76" s="75">
        <f t="shared" ref="F76:H77" si="6">F77</f>
        <v>0</v>
      </c>
      <c r="G76" s="75">
        <f t="shared" si="6"/>
        <v>0</v>
      </c>
      <c r="H76" s="75">
        <f t="shared" si="6"/>
        <v>0</v>
      </c>
      <c r="I76" s="75"/>
      <c r="J76" s="75">
        <f>J77</f>
        <v>0</v>
      </c>
      <c r="K76" s="71">
        <f t="shared" si="3"/>
        <v>0</v>
      </c>
    </row>
    <row r="77" spans="1:11" ht="25.5" hidden="1">
      <c r="A77" s="37" t="s">
        <v>133</v>
      </c>
      <c r="B77" s="5" t="s">
        <v>63</v>
      </c>
      <c r="C77" s="5" t="s">
        <v>20</v>
      </c>
      <c r="D77" s="5" t="s">
        <v>134</v>
      </c>
      <c r="E77" s="5" t="s">
        <v>73</v>
      </c>
      <c r="F77" s="75">
        <f t="shared" si="6"/>
        <v>0</v>
      </c>
      <c r="G77" s="75">
        <f t="shared" si="6"/>
        <v>0</v>
      </c>
      <c r="H77" s="75">
        <f t="shared" si="6"/>
        <v>0</v>
      </c>
      <c r="I77" s="75"/>
      <c r="J77" s="75">
        <f>J78</f>
        <v>0</v>
      </c>
      <c r="K77" s="71">
        <f t="shared" si="3"/>
        <v>0</v>
      </c>
    </row>
    <row r="78" spans="1:11" ht="38.25" hidden="1">
      <c r="A78" s="17" t="s">
        <v>135</v>
      </c>
      <c r="B78" s="5" t="s">
        <v>63</v>
      </c>
      <c r="C78" s="5" t="s">
        <v>20</v>
      </c>
      <c r="D78" s="5" t="s">
        <v>136</v>
      </c>
      <c r="E78" s="5" t="s">
        <v>137</v>
      </c>
      <c r="F78" s="75"/>
      <c r="G78" s="75"/>
      <c r="H78" s="71">
        <f>F78+G78</f>
        <v>0</v>
      </c>
      <c r="I78" s="71"/>
      <c r="J78" s="71"/>
      <c r="K78" s="71">
        <f t="shared" ref="K78:K101" si="7">F78+I78+J78</f>
        <v>0</v>
      </c>
    </row>
    <row r="79" spans="1:11" hidden="1">
      <c r="A79" s="36" t="s">
        <v>103</v>
      </c>
      <c r="B79" s="5" t="s">
        <v>63</v>
      </c>
      <c r="C79" s="5" t="s">
        <v>15</v>
      </c>
      <c r="D79" s="5"/>
      <c r="E79" s="5"/>
      <c r="F79" s="75">
        <f t="shared" ref="F79:H80" si="8">F80</f>
        <v>0</v>
      </c>
      <c r="G79" s="75">
        <f t="shared" si="8"/>
        <v>0</v>
      </c>
      <c r="H79" s="75">
        <f t="shared" si="8"/>
        <v>0</v>
      </c>
      <c r="I79" s="75"/>
      <c r="J79" s="75"/>
      <c r="K79" s="71">
        <f t="shared" si="7"/>
        <v>0</v>
      </c>
    </row>
    <row r="80" spans="1:11" hidden="1">
      <c r="A80" s="37" t="s">
        <v>97</v>
      </c>
      <c r="B80" s="5" t="s">
        <v>63</v>
      </c>
      <c r="C80" s="5" t="s">
        <v>15</v>
      </c>
      <c r="D80" s="5" t="s">
        <v>50</v>
      </c>
      <c r="E80" s="5"/>
      <c r="F80" s="75">
        <f t="shared" si="8"/>
        <v>0</v>
      </c>
      <c r="G80" s="75">
        <f t="shared" si="8"/>
        <v>0</v>
      </c>
      <c r="H80" s="75">
        <f t="shared" si="8"/>
        <v>0</v>
      </c>
      <c r="I80" s="75"/>
      <c r="J80" s="75"/>
      <c r="K80" s="71">
        <f t="shared" si="7"/>
        <v>0</v>
      </c>
    </row>
    <row r="81" spans="1:11" ht="25.5" hidden="1">
      <c r="A81" s="17" t="s">
        <v>104</v>
      </c>
      <c r="B81" s="5" t="s">
        <v>63</v>
      </c>
      <c r="C81" s="5" t="s">
        <v>15</v>
      </c>
      <c r="D81" s="5" t="s">
        <v>50</v>
      </c>
      <c r="E81" s="5" t="s">
        <v>105</v>
      </c>
      <c r="F81" s="75"/>
      <c r="G81" s="75"/>
      <c r="H81" s="71">
        <f>F81+G81</f>
        <v>0</v>
      </c>
      <c r="I81" s="71"/>
      <c r="J81" s="71"/>
      <c r="K81" s="71">
        <f t="shared" si="7"/>
        <v>0</v>
      </c>
    </row>
    <row r="82" spans="1:11" ht="42.75">
      <c r="A82" s="16" t="s">
        <v>303</v>
      </c>
      <c r="B82" s="5" t="s">
        <v>10</v>
      </c>
      <c r="C82" s="5" t="s">
        <v>254</v>
      </c>
      <c r="D82" s="5" t="s">
        <v>278</v>
      </c>
      <c r="E82" s="5" t="s">
        <v>304</v>
      </c>
      <c r="F82" s="75">
        <v>3</v>
      </c>
      <c r="G82" s="75"/>
      <c r="H82" s="71"/>
      <c r="I82" s="71"/>
      <c r="J82" s="71"/>
      <c r="K82" s="71">
        <v>3</v>
      </c>
    </row>
    <row r="83" spans="1:11" s="6" customFormat="1" ht="18" customHeight="1">
      <c r="A83" s="18" t="s">
        <v>230</v>
      </c>
      <c r="B83" s="19" t="s">
        <v>20</v>
      </c>
      <c r="C83" s="29" t="s">
        <v>52</v>
      </c>
      <c r="D83" s="29" t="s">
        <v>121</v>
      </c>
      <c r="E83" s="29" t="s">
        <v>73</v>
      </c>
      <c r="F83" s="71">
        <v>58.6</v>
      </c>
      <c r="G83" s="71">
        <f>G87</f>
        <v>0</v>
      </c>
      <c r="H83" s="71">
        <f>H87</f>
        <v>0</v>
      </c>
      <c r="I83" s="71">
        <f>I87</f>
        <v>0</v>
      </c>
      <c r="J83" s="71">
        <f>J87</f>
        <v>0</v>
      </c>
      <c r="K83" s="71">
        <v>58.6</v>
      </c>
    </row>
    <row r="84" spans="1:11" s="7" customFormat="1" ht="16.149999999999999" hidden="1" customHeight="1">
      <c r="A84" s="16"/>
      <c r="B84" s="3" t="s">
        <v>15</v>
      </c>
      <c r="C84" s="3" t="s">
        <v>16</v>
      </c>
      <c r="D84" s="3" t="s">
        <v>121</v>
      </c>
      <c r="E84" s="3" t="s">
        <v>73</v>
      </c>
      <c r="F84" s="80">
        <f>F87+F90</f>
        <v>0</v>
      </c>
      <c r="G84" s="80">
        <f>G87+G90</f>
        <v>0</v>
      </c>
      <c r="H84" s="80">
        <f>H87+H90</f>
        <v>0</v>
      </c>
      <c r="I84" s="80"/>
      <c r="J84" s="80">
        <f>J87+J90</f>
        <v>0</v>
      </c>
      <c r="K84" s="80">
        <f>K87+K90</f>
        <v>0</v>
      </c>
    </row>
    <row r="85" spans="1:11" s="7" customFormat="1" ht="16.149999999999999" customHeight="1">
      <c r="A85" s="16" t="s">
        <v>279</v>
      </c>
      <c r="B85" s="3" t="s">
        <v>20</v>
      </c>
      <c r="C85" s="3" t="s">
        <v>63</v>
      </c>
      <c r="D85" s="3" t="s">
        <v>280</v>
      </c>
      <c r="E85" s="3" t="s">
        <v>73</v>
      </c>
      <c r="F85" s="80">
        <v>58.6</v>
      </c>
      <c r="G85" s="80"/>
      <c r="H85" s="80"/>
      <c r="I85" s="80"/>
      <c r="J85" s="80"/>
      <c r="K85" s="80">
        <v>58.6</v>
      </c>
    </row>
    <row r="86" spans="1:11" s="7" customFormat="1" ht="28.5" customHeight="1">
      <c r="A86" s="16" t="s">
        <v>272</v>
      </c>
      <c r="B86" s="3" t="s">
        <v>20</v>
      </c>
      <c r="C86" s="3" t="s">
        <v>63</v>
      </c>
      <c r="D86" s="3" t="s">
        <v>281</v>
      </c>
      <c r="E86" s="3" t="s">
        <v>73</v>
      </c>
      <c r="F86" s="80">
        <v>58.6</v>
      </c>
      <c r="G86" s="80"/>
      <c r="H86" s="80"/>
      <c r="I86" s="80"/>
      <c r="J86" s="80"/>
      <c r="K86" s="80">
        <v>58.6</v>
      </c>
    </row>
    <row r="87" spans="1:11" s="7" customFormat="1" ht="57" hidden="1" customHeight="1">
      <c r="A87" s="16"/>
      <c r="B87" s="3"/>
      <c r="C87" s="3"/>
      <c r="D87" s="3"/>
      <c r="E87" s="3"/>
      <c r="F87" s="80"/>
      <c r="G87" s="80"/>
      <c r="H87" s="80"/>
      <c r="I87" s="80"/>
      <c r="J87" s="80"/>
      <c r="K87" s="80"/>
    </row>
    <row r="88" spans="1:11" s="70" customFormat="1" ht="33.75" customHeight="1">
      <c r="A88" s="38" t="s">
        <v>231</v>
      </c>
      <c r="B88" s="3" t="s">
        <v>20</v>
      </c>
      <c r="C88" s="3" t="s">
        <v>63</v>
      </c>
      <c r="D88" s="3" t="s">
        <v>282</v>
      </c>
      <c r="E88" s="3" t="s">
        <v>73</v>
      </c>
      <c r="F88" s="74">
        <v>58.6</v>
      </c>
      <c r="G88" s="74"/>
      <c r="H88" s="71">
        <f t="shared" ref="H88:H97" si="9">F88+G88</f>
        <v>58.6</v>
      </c>
      <c r="I88" s="71"/>
      <c r="J88" s="71"/>
      <c r="K88" s="74">
        <v>58.6</v>
      </c>
    </row>
    <row r="89" spans="1:11" s="7" customFormat="1" ht="25.9" hidden="1" customHeight="1">
      <c r="A89" s="30" t="s">
        <v>70</v>
      </c>
      <c r="B89" s="3" t="s">
        <v>15</v>
      </c>
      <c r="C89" s="3" t="s">
        <v>16</v>
      </c>
      <c r="D89" s="3" t="s">
        <v>72</v>
      </c>
      <c r="E89" s="3" t="s">
        <v>69</v>
      </c>
      <c r="F89" s="80"/>
      <c r="G89" s="80"/>
      <c r="H89" s="71">
        <f t="shared" si="9"/>
        <v>0</v>
      </c>
      <c r="I89" s="71"/>
      <c r="J89" s="71"/>
      <c r="K89" s="71">
        <f t="shared" si="7"/>
        <v>0</v>
      </c>
    </row>
    <row r="90" spans="1:11" s="7" customFormat="1" ht="16.899999999999999" hidden="1" customHeight="1">
      <c r="A90" s="33" t="s">
        <v>23</v>
      </c>
      <c r="B90" s="3" t="s">
        <v>15</v>
      </c>
      <c r="C90" s="3" t="s">
        <v>16</v>
      </c>
      <c r="D90" s="3" t="s">
        <v>27</v>
      </c>
      <c r="E90" s="3" t="s">
        <v>73</v>
      </c>
      <c r="F90" s="80">
        <f>F91</f>
        <v>0</v>
      </c>
      <c r="G90" s="80"/>
      <c r="H90" s="71">
        <f t="shared" si="9"/>
        <v>0</v>
      </c>
      <c r="I90" s="71"/>
      <c r="J90" s="71"/>
      <c r="K90" s="71">
        <f t="shared" si="7"/>
        <v>0</v>
      </c>
    </row>
    <row r="91" spans="1:11" s="7" customFormat="1" ht="26.45" hidden="1" customHeight="1">
      <c r="A91" s="17" t="s">
        <v>70</v>
      </c>
      <c r="B91" s="4" t="s">
        <v>15</v>
      </c>
      <c r="C91" s="4" t="s">
        <v>16</v>
      </c>
      <c r="D91" s="4">
        <v>2600000</v>
      </c>
      <c r="E91" s="4" t="s">
        <v>69</v>
      </c>
      <c r="F91" s="75"/>
      <c r="G91" s="75"/>
      <c r="H91" s="71">
        <f t="shared" si="9"/>
        <v>0</v>
      </c>
      <c r="I91" s="71"/>
      <c r="J91" s="71"/>
      <c r="K91" s="71">
        <f t="shared" si="7"/>
        <v>0</v>
      </c>
    </row>
    <row r="92" spans="1:11" s="7" customFormat="1" ht="26.45" hidden="1" customHeight="1">
      <c r="A92" s="33" t="s">
        <v>25</v>
      </c>
      <c r="B92" s="4" t="s">
        <v>15</v>
      </c>
      <c r="C92" s="4" t="s">
        <v>26</v>
      </c>
      <c r="D92" s="4"/>
      <c r="E92" s="4"/>
      <c r="F92" s="75">
        <f>F93+F95</f>
        <v>0</v>
      </c>
      <c r="G92" s="75"/>
      <c r="H92" s="71">
        <f t="shared" si="9"/>
        <v>0</v>
      </c>
      <c r="I92" s="71"/>
      <c r="J92" s="71"/>
      <c r="K92" s="71">
        <f t="shared" si="7"/>
        <v>0</v>
      </c>
    </row>
    <row r="93" spans="1:11" s="7" customFormat="1" ht="15.75" hidden="1" customHeight="1">
      <c r="A93" s="16" t="s">
        <v>71</v>
      </c>
      <c r="B93" s="4" t="s">
        <v>15</v>
      </c>
      <c r="C93" s="4" t="s">
        <v>26</v>
      </c>
      <c r="D93" s="4" t="s">
        <v>72</v>
      </c>
      <c r="E93" s="4">
        <v>0</v>
      </c>
      <c r="F93" s="75">
        <f>F94</f>
        <v>0</v>
      </c>
      <c r="G93" s="75"/>
      <c r="H93" s="71">
        <f t="shared" si="9"/>
        <v>0</v>
      </c>
      <c r="I93" s="71"/>
      <c r="J93" s="71"/>
      <c r="K93" s="71">
        <f t="shared" si="7"/>
        <v>0</v>
      </c>
    </row>
    <row r="94" spans="1:11" s="7" customFormat="1" hidden="1">
      <c r="A94" s="17" t="s">
        <v>75</v>
      </c>
      <c r="B94" s="5" t="s">
        <v>15</v>
      </c>
      <c r="C94" s="5" t="s">
        <v>26</v>
      </c>
      <c r="D94" s="5" t="s">
        <v>72</v>
      </c>
      <c r="E94" s="5" t="s">
        <v>74</v>
      </c>
      <c r="F94" s="75"/>
      <c r="G94" s="75"/>
      <c r="H94" s="71">
        <f t="shared" si="9"/>
        <v>0</v>
      </c>
      <c r="I94" s="71"/>
      <c r="J94" s="71"/>
      <c r="K94" s="71">
        <f t="shared" si="7"/>
        <v>0</v>
      </c>
    </row>
    <row r="95" spans="1:11" s="7" customFormat="1" ht="28.5" hidden="1">
      <c r="A95" s="33" t="s">
        <v>76</v>
      </c>
      <c r="B95" s="5" t="s">
        <v>15</v>
      </c>
      <c r="C95" s="5" t="s">
        <v>26</v>
      </c>
      <c r="D95" s="5" t="s">
        <v>77</v>
      </c>
      <c r="E95" s="5" t="s">
        <v>73</v>
      </c>
      <c r="F95" s="75">
        <f>F96+F97</f>
        <v>0</v>
      </c>
      <c r="G95" s="75"/>
      <c r="H95" s="71">
        <f t="shared" si="9"/>
        <v>0</v>
      </c>
      <c r="I95" s="71"/>
      <c r="J95" s="71"/>
      <c r="K95" s="71">
        <f t="shared" si="7"/>
        <v>0</v>
      </c>
    </row>
    <row r="96" spans="1:11" s="7" customFormat="1" hidden="1">
      <c r="A96" s="17" t="s">
        <v>59</v>
      </c>
      <c r="B96" s="5" t="s">
        <v>15</v>
      </c>
      <c r="C96" s="5" t="s">
        <v>26</v>
      </c>
      <c r="D96" s="5" t="s">
        <v>77</v>
      </c>
      <c r="E96" s="5" t="s">
        <v>60</v>
      </c>
      <c r="F96" s="75"/>
      <c r="G96" s="75"/>
      <c r="H96" s="71">
        <f t="shared" si="9"/>
        <v>0</v>
      </c>
      <c r="I96" s="71"/>
      <c r="J96" s="71"/>
      <c r="K96" s="71">
        <f t="shared" si="7"/>
        <v>0</v>
      </c>
    </row>
    <row r="97" spans="1:11" s="7" customFormat="1" ht="25.5" hidden="1">
      <c r="A97" s="17" t="s">
        <v>28</v>
      </c>
      <c r="B97" s="5" t="s">
        <v>15</v>
      </c>
      <c r="C97" s="5" t="s">
        <v>26</v>
      </c>
      <c r="D97" s="5" t="s">
        <v>77</v>
      </c>
      <c r="E97" s="5" t="s">
        <v>29</v>
      </c>
      <c r="F97" s="75"/>
      <c r="G97" s="75"/>
      <c r="H97" s="71">
        <f t="shared" si="9"/>
        <v>0</v>
      </c>
      <c r="I97" s="71"/>
      <c r="J97" s="71"/>
      <c r="K97" s="71">
        <f t="shared" si="7"/>
        <v>0</v>
      </c>
    </row>
    <row r="98" spans="1:11" s="7" customFormat="1" ht="26.25" hidden="1" customHeight="1" thickBot="1">
      <c r="A98" s="36" t="s">
        <v>25</v>
      </c>
      <c r="B98" s="5" t="s">
        <v>15</v>
      </c>
      <c r="C98" s="5" t="s">
        <v>26</v>
      </c>
      <c r="D98" s="5"/>
      <c r="E98" s="5"/>
      <c r="F98" s="75">
        <f>F99</f>
        <v>0</v>
      </c>
      <c r="G98" s="75">
        <f>G99</f>
        <v>0</v>
      </c>
      <c r="H98" s="75">
        <f>H99</f>
        <v>0</v>
      </c>
      <c r="I98" s="75"/>
      <c r="J98" s="75"/>
      <c r="K98" s="71">
        <f t="shared" si="7"/>
        <v>0</v>
      </c>
    </row>
    <row r="99" spans="1:11" s="7" customFormat="1" ht="25.5" hidden="1">
      <c r="A99" s="37" t="s">
        <v>76</v>
      </c>
      <c r="B99" s="5" t="s">
        <v>15</v>
      </c>
      <c r="C99" s="5" t="s">
        <v>26</v>
      </c>
      <c r="D99" s="5" t="s">
        <v>77</v>
      </c>
      <c r="E99" s="5"/>
      <c r="F99" s="75">
        <f>F100</f>
        <v>0</v>
      </c>
      <c r="G99" s="75">
        <f>G100</f>
        <v>0</v>
      </c>
      <c r="H99" s="71">
        <f>F99+G99</f>
        <v>0</v>
      </c>
      <c r="I99" s="71"/>
      <c r="J99" s="71"/>
      <c r="K99" s="71">
        <f t="shared" si="7"/>
        <v>0</v>
      </c>
    </row>
    <row r="100" spans="1:11" s="7" customFormat="1" hidden="1">
      <c r="A100" s="17" t="s">
        <v>59</v>
      </c>
      <c r="B100" s="5" t="s">
        <v>15</v>
      </c>
      <c r="C100" s="5" t="s">
        <v>26</v>
      </c>
      <c r="D100" s="5" t="s">
        <v>77</v>
      </c>
      <c r="E100" s="5" t="s">
        <v>60</v>
      </c>
      <c r="F100" s="75"/>
      <c r="G100" s="75"/>
      <c r="H100" s="71">
        <f>F100+G100</f>
        <v>0</v>
      </c>
      <c r="I100" s="71"/>
      <c r="J100" s="71"/>
      <c r="K100" s="71">
        <f t="shared" si="7"/>
        <v>0</v>
      </c>
    </row>
    <row r="101" spans="1:11" s="7" customFormat="1" hidden="1">
      <c r="A101" s="17"/>
      <c r="B101" s="5"/>
      <c r="C101" s="5"/>
      <c r="D101" s="5"/>
      <c r="E101" s="5"/>
      <c r="F101" s="75"/>
      <c r="G101" s="75"/>
      <c r="H101" s="71"/>
      <c r="I101" s="71"/>
      <c r="J101" s="71"/>
      <c r="K101" s="71">
        <f t="shared" si="7"/>
        <v>0</v>
      </c>
    </row>
    <row r="102" spans="1:11" s="7" customFormat="1" ht="71.25">
      <c r="A102" s="16" t="s">
        <v>259</v>
      </c>
      <c r="B102" s="5" t="s">
        <v>20</v>
      </c>
      <c r="C102" s="5" t="s">
        <v>63</v>
      </c>
      <c r="D102" s="3" t="s">
        <v>282</v>
      </c>
      <c r="E102" s="5" t="s">
        <v>260</v>
      </c>
      <c r="F102" s="75">
        <v>51.7</v>
      </c>
      <c r="G102" s="75"/>
      <c r="H102" s="71"/>
      <c r="I102" s="71"/>
      <c r="J102" s="71"/>
      <c r="K102" s="71">
        <v>51.7</v>
      </c>
    </row>
    <row r="103" spans="1:11" s="7" customFormat="1" ht="28.5">
      <c r="A103" s="16" t="s">
        <v>261</v>
      </c>
      <c r="B103" s="5" t="s">
        <v>20</v>
      </c>
      <c r="C103" s="5" t="s">
        <v>63</v>
      </c>
      <c r="D103" s="3" t="s">
        <v>282</v>
      </c>
      <c r="E103" s="5" t="s">
        <v>262</v>
      </c>
      <c r="F103" s="75">
        <v>51.7</v>
      </c>
      <c r="G103" s="75"/>
      <c r="H103" s="71"/>
      <c r="I103" s="71"/>
      <c r="J103" s="71"/>
      <c r="K103" s="75">
        <v>51.7</v>
      </c>
    </row>
    <row r="104" spans="1:11" s="7" customFormat="1" ht="42.75">
      <c r="A104" s="16" t="s">
        <v>263</v>
      </c>
      <c r="B104" s="5" t="s">
        <v>20</v>
      </c>
      <c r="C104" s="5" t="s">
        <v>63</v>
      </c>
      <c r="D104" s="3" t="s">
        <v>282</v>
      </c>
      <c r="E104" s="5" t="s">
        <v>265</v>
      </c>
      <c r="F104" s="75">
        <v>51.7</v>
      </c>
      <c r="G104" s="75"/>
      <c r="H104" s="71"/>
      <c r="I104" s="71"/>
      <c r="J104" s="71"/>
      <c r="K104" s="75">
        <v>51.7</v>
      </c>
    </row>
    <row r="105" spans="1:11" s="7" customFormat="1" ht="28.5">
      <c r="A105" s="16" t="s">
        <v>267</v>
      </c>
      <c r="B105" s="5" t="s">
        <v>20</v>
      </c>
      <c r="C105" s="5" t="s">
        <v>63</v>
      </c>
      <c r="D105" s="3" t="s">
        <v>282</v>
      </c>
      <c r="E105" s="5" t="s">
        <v>271</v>
      </c>
      <c r="F105" s="75">
        <v>4.9000000000000004</v>
      </c>
      <c r="G105" s="75"/>
      <c r="H105" s="71"/>
      <c r="I105" s="71"/>
      <c r="J105" s="71"/>
      <c r="K105" s="75">
        <v>4.9000000000000004</v>
      </c>
    </row>
    <row r="106" spans="1:11" s="7" customFormat="1" ht="27" customHeight="1">
      <c r="A106" s="16" t="s">
        <v>268</v>
      </c>
      <c r="B106" s="5" t="s">
        <v>20</v>
      </c>
      <c r="C106" s="5" t="s">
        <v>63</v>
      </c>
      <c r="D106" s="3" t="s">
        <v>282</v>
      </c>
      <c r="E106" s="5" t="s">
        <v>270</v>
      </c>
      <c r="F106" s="75">
        <v>4.9000000000000004</v>
      </c>
      <c r="G106" s="75"/>
      <c r="H106" s="71"/>
      <c r="I106" s="71"/>
      <c r="J106" s="71"/>
      <c r="K106" s="75">
        <v>4.9000000000000004</v>
      </c>
    </row>
    <row r="107" spans="1:11" s="51" customFormat="1" ht="15" hidden="1">
      <c r="A107" s="33" t="s">
        <v>139</v>
      </c>
      <c r="B107" s="10" t="s">
        <v>15</v>
      </c>
      <c r="C107" s="10" t="s">
        <v>24</v>
      </c>
      <c r="D107" s="10" t="s">
        <v>121</v>
      </c>
      <c r="E107" s="10" t="s">
        <v>73</v>
      </c>
      <c r="F107" s="76"/>
      <c r="G107" s="76"/>
      <c r="H107" s="81"/>
      <c r="I107" s="81"/>
      <c r="J107" s="81"/>
      <c r="K107" s="76"/>
    </row>
    <row r="108" spans="1:11" s="7" customFormat="1" hidden="1">
      <c r="A108" s="17" t="s">
        <v>140</v>
      </c>
      <c r="B108" s="5" t="s">
        <v>15</v>
      </c>
      <c r="C108" s="5" t="s">
        <v>24</v>
      </c>
      <c r="D108" s="5" t="s">
        <v>141</v>
      </c>
      <c r="E108" s="5" t="s">
        <v>73</v>
      </c>
      <c r="F108" s="75">
        <f>F109</f>
        <v>0</v>
      </c>
      <c r="G108" s="75"/>
      <c r="H108" s="71"/>
      <c r="I108" s="71"/>
      <c r="J108" s="71"/>
      <c r="K108" s="75">
        <f>K109</f>
        <v>0</v>
      </c>
    </row>
    <row r="109" spans="1:11" s="7" customFormat="1" ht="25.5" hidden="1">
      <c r="A109" s="17" t="s">
        <v>142</v>
      </c>
      <c r="B109" s="5" t="s">
        <v>15</v>
      </c>
      <c r="C109" s="5" t="s">
        <v>24</v>
      </c>
      <c r="D109" s="5" t="s">
        <v>143</v>
      </c>
      <c r="E109" s="5" t="s">
        <v>73</v>
      </c>
      <c r="F109" s="75">
        <f>F110</f>
        <v>0</v>
      </c>
      <c r="G109" s="75"/>
      <c r="H109" s="71"/>
      <c r="I109" s="71"/>
      <c r="J109" s="71"/>
      <c r="K109" s="75">
        <f>K110</f>
        <v>0</v>
      </c>
    </row>
    <row r="110" spans="1:11" s="7" customFormat="1" hidden="1">
      <c r="A110" s="17" t="s">
        <v>144</v>
      </c>
      <c r="B110" s="5" t="s">
        <v>145</v>
      </c>
      <c r="C110" s="5" t="s">
        <v>24</v>
      </c>
      <c r="D110" s="5" t="s">
        <v>143</v>
      </c>
      <c r="E110" s="5" t="s">
        <v>146</v>
      </c>
      <c r="F110" s="75"/>
      <c r="G110" s="75"/>
      <c r="H110" s="71"/>
      <c r="I110" s="71"/>
      <c r="J110" s="71"/>
      <c r="K110" s="75"/>
    </row>
    <row r="111" spans="1:11" s="51" customFormat="1" ht="25.5" hidden="1" customHeight="1">
      <c r="A111" s="33" t="s">
        <v>25</v>
      </c>
      <c r="B111" s="10" t="s">
        <v>15</v>
      </c>
      <c r="C111" s="10" t="s">
        <v>130</v>
      </c>
      <c r="D111" s="10" t="s">
        <v>121</v>
      </c>
      <c r="E111" s="10" t="s">
        <v>73</v>
      </c>
      <c r="F111" s="76">
        <f>F112</f>
        <v>0</v>
      </c>
      <c r="G111" s="76">
        <f>G112</f>
        <v>0</v>
      </c>
      <c r="H111" s="76">
        <f>H112</f>
        <v>0</v>
      </c>
      <c r="I111" s="76"/>
      <c r="J111" s="76">
        <f>J112</f>
        <v>0</v>
      </c>
      <c r="K111" s="76">
        <f>K112</f>
        <v>0</v>
      </c>
    </row>
    <row r="112" spans="1:11" s="7" customFormat="1" ht="51" hidden="1">
      <c r="A112" s="17" t="s">
        <v>122</v>
      </c>
      <c r="B112" s="5" t="s">
        <v>15</v>
      </c>
      <c r="C112" s="5" t="s">
        <v>130</v>
      </c>
      <c r="D112" s="5" t="s">
        <v>123</v>
      </c>
      <c r="E112" s="5" t="s">
        <v>73</v>
      </c>
      <c r="F112" s="75">
        <f>F113</f>
        <v>0</v>
      </c>
      <c r="G112" s="75"/>
      <c r="H112" s="71"/>
      <c r="I112" s="71"/>
      <c r="J112" s="71"/>
      <c r="K112" s="75">
        <f>K113</f>
        <v>0</v>
      </c>
    </row>
    <row r="113" spans="1:11" s="7" customFormat="1" ht="16.5" hidden="1" customHeight="1">
      <c r="A113" s="17" t="s">
        <v>13</v>
      </c>
      <c r="B113" s="5" t="s">
        <v>15</v>
      </c>
      <c r="C113" s="5" t="s">
        <v>130</v>
      </c>
      <c r="D113" s="5" t="s">
        <v>126</v>
      </c>
      <c r="E113" s="5" t="s">
        <v>73</v>
      </c>
      <c r="F113" s="75">
        <f>F114</f>
        <v>0</v>
      </c>
      <c r="G113" s="75"/>
      <c r="H113" s="71"/>
      <c r="I113" s="71"/>
      <c r="J113" s="71"/>
      <c r="K113" s="75">
        <f>K114</f>
        <v>0</v>
      </c>
    </row>
    <row r="114" spans="1:11" s="7" customFormat="1" ht="26.25" hidden="1" customHeight="1">
      <c r="A114" s="17" t="s">
        <v>127</v>
      </c>
      <c r="B114" s="5" t="s">
        <v>15</v>
      </c>
      <c r="C114" s="5" t="s">
        <v>130</v>
      </c>
      <c r="D114" s="5" t="s">
        <v>126</v>
      </c>
      <c r="E114" s="5" t="s">
        <v>129</v>
      </c>
      <c r="F114" s="75"/>
      <c r="G114" s="75"/>
      <c r="H114" s="71"/>
      <c r="I114" s="71"/>
      <c r="J114" s="71"/>
      <c r="K114" s="75"/>
    </row>
    <row r="115" spans="1:11" s="7" customFormat="1" ht="26.25" hidden="1" customHeight="1">
      <c r="A115" s="95"/>
      <c r="B115" s="96" t="s">
        <v>15</v>
      </c>
      <c r="C115" s="96" t="s">
        <v>52</v>
      </c>
      <c r="D115" s="96"/>
      <c r="E115" s="96"/>
      <c r="F115" s="75"/>
      <c r="G115" s="75"/>
      <c r="H115" s="71"/>
      <c r="I115" s="71"/>
      <c r="J115" s="71"/>
      <c r="K115" s="75"/>
    </row>
    <row r="116" spans="1:11" s="7" customFormat="1" ht="42" customHeight="1">
      <c r="A116" s="16" t="s">
        <v>303</v>
      </c>
      <c r="B116" s="96" t="s">
        <v>20</v>
      </c>
      <c r="C116" s="96" t="s">
        <v>63</v>
      </c>
      <c r="D116" s="3" t="s">
        <v>282</v>
      </c>
      <c r="E116" s="96" t="s">
        <v>304</v>
      </c>
      <c r="F116" s="75">
        <v>4.9000000000000004</v>
      </c>
      <c r="G116" s="75"/>
      <c r="H116" s="71"/>
      <c r="I116" s="71"/>
      <c r="J116" s="71"/>
      <c r="K116" s="75">
        <v>4.9000000000000004</v>
      </c>
    </row>
    <row r="117" spans="1:11" s="7" customFormat="1" ht="26.25" customHeight="1">
      <c r="A117" s="18" t="s">
        <v>30</v>
      </c>
      <c r="B117" s="19" t="s">
        <v>16</v>
      </c>
      <c r="C117" s="52" t="s">
        <v>138</v>
      </c>
      <c r="D117" s="52" t="s">
        <v>121</v>
      </c>
      <c r="E117" s="29" t="s">
        <v>73</v>
      </c>
      <c r="F117" s="71">
        <v>39.700000000000003</v>
      </c>
      <c r="G117" s="71">
        <f>G130+G139</f>
        <v>0</v>
      </c>
      <c r="H117" s="71">
        <f>H130+H139</f>
        <v>0</v>
      </c>
      <c r="I117" s="71">
        <f>I130+I139</f>
        <v>0</v>
      </c>
      <c r="J117" s="71">
        <f>J130+J139</f>
        <v>0</v>
      </c>
      <c r="K117" s="71">
        <v>39.700000000000003</v>
      </c>
    </row>
    <row r="118" spans="1:11" s="7" customFormat="1" ht="26.25" customHeight="1">
      <c r="A118" s="18" t="s">
        <v>309</v>
      </c>
      <c r="B118" s="19" t="s">
        <v>16</v>
      </c>
      <c r="C118" s="52" t="s">
        <v>20</v>
      </c>
      <c r="D118" s="52" t="s">
        <v>121</v>
      </c>
      <c r="E118" s="29" t="s">
        <v>73</v>
      </c>
      <c r="F118" s="71">
        <v>24.7</v>
      </c>
      <c r="G118" s="71"/>
      <c r="H118" s="71"/>
      <c r="I118" s="71"/>
      <c r="J118" s="71"/>
      <c r="K118" s="71">
        <v>24.7</v>
      </c>
    </row>
    <row r="119" spans="1:11" s="7" customFormat="1" ht="26.25" customHeight="1">
      <c r="A119" s="16" t="s">
        <v>272</v>
      </c>
      <c r="B119" s="19" t="s">
        <v>16</v>
      </c>
      <c r="C119" s="52" t="s">
        <v>20</v>
      </c>
      <c r="D119" s="52" t="s">
        <v>121</v>
      </c>
      <c r="E119" s="29" t="s">
        <v>73</v>
      </c>
      <c r="F119" s="71">
        <v>24.7</v>
      </c>
      <c r="G119" s="71"/>
      <c r="H119" s="71"/>
      <c r="I119" s="71"/>
      <c r="J119" s="71"/>
      <c r="K119" s="71">
        <v>24.7</v>
      </c>
    </row>
    <row r="120" spans="1:11" s="7" customFormat="1" ht="26.25" customHeight="1">
      <c r="A120" s="16" t="s">
        <v>267</v>
      </c>
      <c r="B120" s="19" t="s">
        <v>16</v>
      </c>
      <c r="C120" s="52" t="s">
        <v>20</v>
      </c>
      <c r="D120" s="52" t="s">
        <v>312</v>
      </c>
      <c r="E120" s="29" t="s">
        <v>73</v>
      </c>
      <c r="F120" s="71">
        <v>24.7</v>
      </c>
      <c r="G120" s="71"/>
      <c r="H120" s="71"/>
      <c r="I120" s="71"/>
      <c r="J120" s="71"/>
      <c r="K120" s="71">
        <v>24.7</v>
      </c>
    </row>
    <row r="121" spans="1:11" s="7" customFormat="1" ht="26.25" customHeight="1">
      <c r="A121" s="16" t="s">
        <v>268</v>
      </c>
      <c r="B121" s="19" t="s">
        <v>16</v>
      </c>
      <c r="C121" s="52" t="s">
        <v>20</v>
      </c>
      <c r="D121" s="52" t="s">
        <v>312</v>
      </c>
      <c r="E121" s="29" t="s">
        <v>270</v>
      </c>
      <c r="F121" s="71">
        <v>24.7</v>
      </c>
      <c r="G121" s="71"/>
      <c r="H121" s="71"/>
      <c r="I121" s="71"/>
      <c r="J121" s="71"/>
      <c r="K121" s="71">
        <v>24.7</v>
      </c>
    </row>
    <row r="122" spans="1:11" s="7" customFormat="1" ht="26.25" customHeight="1">
      <c r="A122" s="16" t="s">
        <v>303</v>
      </c>
      <c r="B122" s="19" t="s">
        <v>16</v>
      </c>
      <c r="C122" s="52" t="s">
        <v>20</v>
      </c>
      <c r="D122" s="52" t="s">
        <v>312</v>
      </c>
      <c r="E122" s="29" t="s">
        <v>304</v>
      </c>
      <c r="F122" s="71">
        <v>24.7</v>
      </c>
      <c r="G122" s="71"/>
      <c r="H122" s="71"/>
      <c r="I122" s="71"/>
      <c r="J122" s="71"/>
      <c r="K122" s="71">
        <v>24.7</v>
      </c>
    </row>
    <row r="123" spans="1:11" s="7" customFormat="1" ht="26.25" customHeight="1">
      <c r="A123" s="17" t="s">
        <v>236</v>
      </c>
      <c r="B123" s="10" t="s">
        <v>16</v>
      </c>
      <c r="C123" s="42" t="s">
        <v>63</v>
      </c>
      <c r="D123" s="100" t="s">
        <v>121</v>
      </c>
      <c r="E123" s="34" t="s">
        <v>73</v>
      </c>
      <c r="F123" s="74">
        <v>15</v>
      </c>
      <c r="G123" s="74">
        <f>G126</f>
        <v>0</v>
      </c>
      <c r="H123" s="74">
        <f>H126</f>
        <v>0</v>
      </c>
      <c r="I123" s="74">
        <f>I126</f>
        <v>0</v>
      </c>
      <c r="J123" s="74">
        <f>J126</f>
        <v>0</v>
      </c>
      <c r="K123" s="71">
        <v>15</v>
      </c>
    </row>
    <row r="124" spans="1:11" s="7" customFormat="1" ht="26.25" customHeight="1">
      <c r="A124" s="16" t="s">
        <v>272</v>
      </c>
      <c r="B124" s="10" t="s">
        <v>16</v>
      </c>
      <c r="C124" s="42" t="s">
        <v>63</v>
      </c>
      <c r="D124" s="100" t="s">
        <v>257</v>
      </c>
      <c r="E124" s="98" t="s">
        <v>73</v>
      </c>
      <c r="F124" s="74">
        <v>15</v>
      </c>
      <c r="G124" s="74"/>
      <c r="H124" s="71"/>
      <c r="I124" s="71"/>
      <c r="J124" s="71"/>
      <c r="K124" s="71">
        <v>15</v>
      </c>
    </row>
    <row r="125" spans="1:11" s="7" customFormat="1" ht="58.5" customHeight="1">
      <c r="A125" s="17" t="s">
        <v>238</v>
      </c>
      <c r="B125" s="10" t="s">
        <v>16</v>
      </c>
      <c r="C125" s="42" t="s">
        <v>63</v>
      </c>
      <c r="D125" s="100" t="s">
        <v>283</v>
      </c>
      <c r="E125" s="98"/>
      <c r="F125" s="74">
        <v>5</v>
      </c>
      <c r="G125" s="74"/>
      <c r="H125" s="71"/>
      <c r="I125" s="71"/>
      <c r="J125" s="71"/>
      <c r="K125" s="71">
        <v>5</v>
      </c>
    </row>
    <row r="126" spans="1:11" s="7" customFormat="1" ht="50.25" customHeight="1">
      <c r="A126" s="16" t="s">
        <v>267</v>
      </c>
      <c r="B126" s="10" t="s">
        <v>16</v>
      </c>
      <c r="C126" s="42" t="s">
        <v>63</v>
      </c>
      <c r="D126" s="100" t="s">
        <v>283</v>
      </c>
      <c r="E126" s="98" t="s">
        <v>73</v>
      </c>
      <c r="F126" s="74">
        <v>5</v>
      </c>
      <c r="G126" s="74"/>
      <c r="H126" s="71"/>
      <c r="I126" s="71"/>
      <c r="J126" s="71"/>
      <c r="K126" s="71">
        <v>5</v>
      </c>
    </row>
    <row r="127" spans="1:11" s="7" customFormat="1" ht="50.25" customHeight="1">
      <c r="A127" s="16" t="s">
        <v>268</v>
      </c>
      <c r="B127" s="10" t="s">
        <v>16</v>
      </c>
      <c r="C127" s="42" t="s">
        <v>63</v>
      </c>
      <c r="D127" s="100" t="s">
        <v>283</v>
      </c>
      <c r="E127" s="98" t="s">
        <v>270</v>
      </c>
      <c r="F127" s="74">
        <v>5</v>
      </c>
      <c r="G127" s="74"/>
      <c r="H127" s="71"/>
      <c r="I127" s="71"/>
      <c r="J127" s="71"/>
      <c r="K127" s="71">
        <v>5</v>
      </c>
    </row>
    <row r="128" spans="1:11" s="7" customFormat="1" ht="54.75" customHeight="1">
      <c r="A128" s="16" t="s">
        <v>303</v>
      </c>
      <c r="B128" s="10" t="s">
        <v>16</v>
      </c>
      <c r="C128" s="42" t="s">
        <v>63</v>
      </c>
      <c r="D128" s="100" t="s">
        <v>283</v>
      </c>
      <c r="E128" s="98" t="s">
        <v>304</v>
      </c>
      <c r="F128" s="74">
        <v>5</v>
      </c>
      <c r="G128" s="74"/>
      <c r="H128" s="71"/>
      <c r="I128" s="71"/>
      <c r="J128" s="71"/>
      <c r="K128" s="71"/>
    </row>
    <row r="129" spans="1:11" s="7" customFormat="1" ht="4.5" hidden="1" customHeight="1">
      <c r="A129" s="17"/>
      <c r="B129" s="5"/>
      <c r="C129" s="5"/>
      <c r="D129" s="5"/>
      <c r="E129" s="5"/>
      <c r="F129" s="75"/>
      <c r="G129" s="75"/>
      <c r="H129" s="71"/>
      <c r="I129" s="71"/>
      <c r="J129" s="71"/>
      <c r="K129" s="71"/>
    </row>
    <row r="130" spans="1:11" s="7" customFormat="1" ht="26.25" hidden="1" customHeight="1">
      <c r="A130" s="17"/>
      <c r="B130" s="5"/>
      <c r="C130" s="5"/>
      <c r="D130" s="5"/>
      <c r="E130" s="5"/>
      <c r="F130" s="75"/>
      <c r="G130" s="75"/>
      <c r="H130" s="71"/>
      <c r="I130" s="71"/>
      <c r="J130" s="71"/>
      <c r="K130" s="71"/>
    </row>
    <row r="131" spans="1:11" s="6" customFormat="1" ht="12.75" hidden="1" customHeight="1">
      <c r="A131" s="95"/>
      <c r="B131" s="19"/>
      <c r="C131" s="52"/>
      <c r="D131" s="52"/>
      <c r="E131" s="29"/>
      <c r="F131" s="71"/>
      <c r="G131" s="71"/>
      <c r="H131" s="71"/>
      <c r="I131" s="71"/>
      <c r="J131" s="71"/>
      <c r="K131" s="71"/>
    </row>
    <row r="132" spans="1:11" s="6" customFormat="1" ht="14.25" hidden="1" customHeight="1">
      <c r="A132" s="16"/>
      <c r="B132" s="10"/>
      <c r="C132" s="94"/>
      <c r="D132" s="94"/>
      <c r="E132" s="92"/>
      <c r="F132" s="93"/>
      <c r="G132" s="93"/>
      <c r="H132" s="93"/>
      <c r="I132" s="93"/>
      <c r="J132" s="93"/>
      <c r="K132" s="93"/>
    </row>
    <row r="133" spans="1:11" s="6" customFormat="1" ht="14.25" hidden="1" customHeight="1">
      <c r="A133" s="33"/>
      <c r="B133" s="10"/>
      <c r="C133" s="94"/>
      <c r="D133" s="94"/>
      <c r="E133" s="92"/>
      <c r="F133" s="93"/>
      <c r="G133" s="93"/>
      <c r="H133" s="93"/>
      <c r="I133" s="93"/>
      <c r="J133" s="93"/>
      <c r="K133" s="93"/>
    </row>
    <row r="134" spans="1:11" s="6" customFormat="1" ht="30" hidden="1" customHeight="1">
      <c r="A134" s="33"/>
      <c r="B134" s="10"/>
      <c r="C134" s="94"/>
      <c r="D134" s="94"/>
      <c r="E134" s="98"/>
      <c r="F134" s="93"/>
      <c r="G134" s="93"/>
      <c r="H134" s="93"/>
      <c r="I134" s="93"/>
      <c r="J134" s="93"/>
      <c r="K134" s="93"/>
    </row>
    <row r="135" spans="1:11" s="6" customFormat="1" ht="14.25" hidden="1" customHeight="1">
      <c r="A135" s="33"/>
      <c r="B135" s="10"/>
      <c r="C135" s="42"/>
      <c r="D135" s="42"/>
      <c r="E135" s="34"/>
      <c r="F135" s="74"/>
      <c r="G135" s="74"/>
      <c r="H135" s="71"/>
      <c r="I135" s="71"/>
      <c r="J135" s="71"/>
      <c r="K135" s="71"/>
    </row>
    <row r="136" spans="1:11" s="6" customFormat="1" ht="14.25" hidden="1" customHeight="1">
      <c r="A136" s="38"/>
      <c r="B136" s="10"/>
      <c r="C136" s="42"/>
      <c r="D136" s="42"/>
      <c r="E136" s="34"/>
      <c r="F136" s="74"/>
      <c r="G136" s="74"/>
      <c r="H136" s="74"/>
      <c r="I136" s="74"/>
      <c r="J136" s="74"/>
      <c r="K136" s="71"/>
    </row>
    <row r="137" spans="1:11" s="6" customFormat="1" ht="0.75" hidden="1" customHeight="1">
      <c r="A137" s="38"/>
      <c r="B137" s="10"/>
      <c r="C137" s="42"/>
      <c r="D137" s="42"/>
      <c r="E137" s="34"/>
      <c r="F137" s="74"/>
      <c r="G137" s="74"/>
      <c r="H137" s="71"/>
      <c r="I137" s="71"/>
      <c r="J137" s="71"/>
      <c r="K137" s="71"/>
    </row>
    <row r="138" spans="1:11" s="6" customFormat="1" ht="32.25" hidden="1" customHeight="1">
      <c r="A138" s="17"/>
      <c r="B138" s="10"/>
      <c r="C138" s="42"/>
      <c r="D138" s="42"/>
      <c r="E138" s="69"/>
      <c r="F138" s="74"/>
      <c r="G138" s="74"/>
      <c r="H138" s="71"/>
      <c r="I138" s="71"/>
      <c r="J138" s="71"/>
      <c r="K138" s="71"/>
    </row>
    <row r="139" spans="1:11" s="6" customFormat="1" ht="14.25" hidden="1" customHeight="1">
      <c r="A139" s="33"/>
      <c r="B139" s="10"/>
      <c r="C139" s="42"/>
      <c r="D139" s="42"/>
      <c r="E139" s="34"/>
      <c r="F139" s="74"/>
      <c r="G139" s="74"/>
      <c r="H139" s="74"/>
      <c r="I139" s="74"/>
      <c r="J139" s="74"/>
      <c r="K139" s="71"/>
    </row>
    <row r="140" spans="1:11" s="6" customFormat="1" ht="31.5" hidden="1" customHeight="1">
      <c r="A140" s="33"/>
      <c r="B140" s="10"/>
      <c r="C140" s="42"/>
      <c r="D140" s="42"/>
      <c r="E140" s="34"/>
      <c r="F140" s="74"/>
      <c r="G140" s="74"/>
      <c r="H140" s="74"/>
      <c r="I140" s="74"/>
      <c r="J140" s="74"/>
      <c r="K140" s="71"/>
    </row>
    <row r="141" spans="1:11" s="6" customFormat="1" ht="18" hidden="1" customHeight="1">
      <c r="A141" s="33"/>
      <c r="B141" s="10"/>
      <c r="C141" s="42"/>
      <c r="D141" s="42"/>
      <c r="E141" s="34"/>
      <c r="F141" s="74"/>
      <c r="G141" s="74"/>
      <c r="H141" s="74"/>
      <c r="I141" s="74"/>
      <c r="J141" s="74"/>
      <c r="K141" s="71"/>
    </row>
    <row r="142" spans="1:11" s="67" customFormat="1" ht="32.25" hidden="1" customHeight="1">
      <c r="A142" s="53"/>
      <c r="B142" s="54"/>
      <c r="C142" s="66"/>
      <c r="D142" s="66"/>
      <c r="E142" s="68"/>
      <c r="F142" s="82"/>
      <c r="G142" s="82"/>
      <c r="H142" s="82"/>
      <c r="I142" s="82"/>
      <c r="J142" s="82"/>
      <c r="K142" s="71"/>
    </row>
    <row r="143" spans="1:11" s="6" customFormat="1" ht="16.5" hidden="1" customHeight="1">
      <c r="A143" s="17"/>
      <c r="B143" s="10"/>
      <c r="C143" s="42"/>
      <c r="D143" s="42"/>
      <c r="E143" s="34"/>
      <c r="F143" s="74"/>
      <c r="G143" s="74"/>
      <c r="H143" s="71"/>
      <c r="I143" s="71"/>
      <c r="J143" s="71"/>
      <c r="K143" s="71"/>
    </row>
    <row r="144" spans="1:11" s="6" customFormat="1" ht="16.5" hidden="1" customHeight="1">
      <c r="A144" s="17"/>
      <c r="B144" s="10"/>
      <c r="C144" s="42"/>
      <c r="D144" s="42"/>
      <c r="E144" s="34"/>
      <c r="F144" s="74"/>
      <c r="G144" s="74"/>
      <c r="H144" s="74"/>
      <c r="I144" s="74"/>
      <c r="J144" s="74"/>
      <c r="K144" s="71"/>
    </row>
    <row r="145" spans="1:11" s="6" customFormat="1" ht="1.5" hidden="1" customHeight="1">
      <c r="A145" s="17"/>
      <c r="B145" s="10"/>
      <c r="C145" s="42"/>
      <c r="D145" s="42"/>
      <c r="E145" s="34"/>
      <c r="F145" s="74"/>
      <c r="G145" s="74"/>
      <c r="H145" s="71"/>
      <c r="I145" s="71"/>
      <c r="J145" s="71"/>
      <c r="K145" s="71"/>
    </row>
    <row r="146" spans="1:11" s="6" customFormat="1" ht="14.25" hidden="1">
      <c r="A146" s="17"/>
      <c r="B146" s="10"/>
      <c r="C146" s="42"/>
      <c r="D146" s="42"/>
      <c r="E146" s="34"/>
      <c r="F146" s="74"/>
      <c r="G146" s="74"/>
      <c r="H146" s="74"/>
      <c r="I146" s="74"/>
      <c r="J146" s="74"/>
      <c r="K146" s="71"/>
    </row>
    <row r="147" spans="1:11" s="6" customFormat="1" ht="14.25" hidden="1">
      <c r="A147" s="17"/>
      <c r="B147" s="10"/>
      <c r="C147" s="42"/>
      <c r="D147" s="42"/>
      <c r="E147" s="98"/>
      <c r="F147" s="74"/>
      <c r="G147" s="74"/>
      <c r="H147" s="71"/>
      <c r="I147" s="71"/>
      <c r="J147" s="71"/>
      <c r="K147" s="71"/>
    </row>
    <row r="148" spans="1:11" s="6" customFormat="1" ht="16.5" customHeight="1">
      <c r="A148" s="17" t="s">
        <v>240</v>
      </c>
      <c r="B148" s="10" t="s">
        <v>16</v>
      </c>
      <c r="C148" s="42" t="s">
        <v>63</v>
      </c>
      <c r="D148" s="100" t="s">
        <v>284</v>
      </c>
      <c r="E148" s="34" t="s">
        <v>73</v>
      </c>
      <c r="F148" s="74">
        <f>F149</f>
        <v>5</v>
      </c>
      <c r="G148" s="74">
        <f>G149</f>
        <v>0</v>
      </c>
      <c r="H148" s="74">
        <f>H149</f>
        <v>0</v>
      </c>
      <c r="I148" s="74">
        <f>I149</f>
        <v>0</v>
      </c>
      <c r="J148" s="74">
        <f>J149</f>
        <v>0</v>
      </c>
      <c r="K148" s="71">
        <f t="shared" ref="K148:K190" si="10">F148+I148+J148</f>
        <v>5</v>
      </c>
    </row>
    <row r="149" spans="1:11" s="6" customFormat="1" ht="27" customHeight="1">
      <c r="A149" s="16" t="s">
        <v>267</v>
      </c>
      <c r="B149" s="10" t="s">
        <v>16</v>
      </c>
      <c r="C149" s="42" t="s">
        <v>63</v>
      </c>
      <c r="D149" s="100" t="s">
        <v>284</v>
      </c>
      <c r="E149" s="98" t="s">
        <v>271</v>
      </c>
      <c r="F149" s="74">
        <v>5</v>
      </c>
      <c r="G149" s="74"/>
      <c r="H149" s="71"/>
      <c r="I149" s="71"/>
      <c r="J149" s="71"/>
      <c r="K149" s="71">
        <f t="shared" si="10"/>
        <v>5</v>
      </c>
    </row>
    <row r="150" spans="1:11" s="6" customFormat="1" ht="1.5" customHeight="1">
      <c r="A150" s="17" t="s">
        <v>241</v>
      </c>
      <c r="B150" s="10" t="s">
        <v>16</v>
      </c>
      <c r="C150" s="42" t="s">
        <v>63</v>
      </c>
      <c r="D150" s="42" t="s">
        <v>242</v>
      </c>
      <c r="E150" s="34" t="s">
        <v>73</v>
      </c>
      <c r="F150" s="74">
        <f>F151</f>
        <v>0</v>
      </c>
      <c r="G150" s="74">
        <f>G151</f>
        <v>0</v>
      </c>
      <c r="H150" s="74">
        <f>H151</f>
        <v>0</v>
      </c>
      <c r="I150" s="74">
        <f>I151</f>
        <v>0</v>
      </c>
      <c r="J150" s="74">
        <f>J151</f>
        <v>0</v>
      </c>
      <c r="K150" s="71">
        <f t="shared" si="10"/>
        <v>0</v>
      </c>
    </row>
    <row r="151" spans="1:11" s="6" customFormat="1" ht="23.25" hidden="1" customHeight="1">
      <c r="A151" s="17" t="s">
        <v>127</v>
      </c>
      <c r="B151" s="10" t="s">
        <v>16</v>
      </c>
      <c r="C151" s="42" t="s">
        <v>63</v>
      </c>
      <c r="D151" s="42" t="s">
        <v>242</v>
      </c>
      <c r="E151" s="98" t="s">
        <v>215</v>
      </c>
      <c r="F151" s="74"/>
      <c r="G151" s="74"/>
      <c r="H151" s="71"/>
      <c r="I151" s="71"/>
      <c r="J151" s="71"/>
      <c r="K151" s="71">
        <f t="shared" si="10"/>
        <v>0</v>
      </c>
    </row>
    <row r="152" spans="1:11" ht="15" hidden="1">
      <c r="A152" s="18" t="s">
        <v>31</v>
      </c>
      <c r="B152" s="19" t="s">
        <v>17</v>
      </c>
      <c r="C152" s="19" t="s">
        <v>52</v>
      </c>
      <c r="D152" s="19" t="s">
        <v>121</v>
      </c>
      <c r="E152" s="19" t="s">
        <v>73</v>
      </c>
      <c r="F152" s="83">
        <f>F153+F157+F170+F177</f>
        <v>0</v>
      </c>
      <c r="G152" s="83">
        <f>G153+G157+G170+G177</f>
        <v>0</v>
      </c>
      <c r="H152" s="83">
        <f>H153+H157+H170+H177</f>
        <v>0</v>
      </c>
      <c r="I152" s="83"/>
      <c r="J152" s="83">
        <f>J153+J157+J170+J177</f>
        <v>0</v>
      </c>
      <c r="K152" s="71">
        <f t="shared" si="10"/>
        <v>0</v>
      </c>
    </row>
    <row r="153" spans="1:11" s="13" customFormat="1" ht="14.25" hidden="1">
      <c r="A153" s="33" t="s">
        <v>53</v>
      </c>
      <c r="B153" s="10" t="s">
        <v>17</v>
      </c>
      <c r="C153" s="10" t="s">
        <v>10</v>
      </c>
      <c r="D153" s="10" t="s">
        <v>121</v>
      </c>
      <c r="E153" s="10" t="s">
        <v>73</v>
      </c>
      <c r="F153" s="84">
        <f t="shared" ref="F153:H154" si="11">F154</f>
        <v>0</v>
      </c>
      <c r="G153" s="84">
        <f t="shared" si="11"/>
        <v>0</v>
      </c>
      <c r="H153" s="84">
        <f t="shared" si="11"/>
        <v>0</v>
      </c>
      <c r="I153" s="84"/>
      <c r="J153" s="84">
        <f>J154</f>
        <v>0</v>
      </c>
      <c r="K153" s="71">
        <f t="shared" si="10"/>
        <v>0</v>
      </c>
    </row>
    <row r="154" spans="1:11" s="13" customFormat="1" hidden="1">
      <c r="A154" s="38" t="s">
        <v>91</v>
      </c>
      <c r="B154" s="20" t="s">
        <v>17</v>
      </c>
      <c r="C154" s="20" t="s">
        <v>10</v>
      </c>
      <c r="D154" s="20" t="s">
        <v>54</v>
      </c>
      <c r="E154" s="20" t="s">
        <v>73</v>
      </c>
      <c r="F154" s="84">
        <f t="shared" si="11"/>
        <v>0</v>
      </c>
      <c r="G154" s="84">
        <f t="shared" si="11"/>
        <v>0</v>
      </c>
      <c r="H154" s="84">
        <f t="shared" si="11"/>
        <v>0</v>
      </c>
      <c r="I154" s="84"/>
      <c r="J154" s="84">
        <f>J155</f>
        <v>0</v>
      </c>
      <c r="K154" s="71">
        <f t="shared" si="10"/>
        <v>0</v>
      </c>
    </row>
    <row r="155" spans="1:11" s="9" customFormat="1" ht="25.5" hidden="1">
      <c r="A155" s="17" t="s">
        <v>18</v>
      </c>
      <c r="B155" s="5" t="s">
        <v>17</v>
      </c>
      <c r="C155" s="5" t="s">
        <v>10</v>
      </c>
      <c r="D155" s="5" t="s">
        <v>147</v>
      </c>
      <c r="E155" s="5" t="s">
        <v>73</v>
      </c>
      <c r="F155" s="85">
        <f>F156</f>
        <v>0</v>
      </c>
      <c r="G155" s="85"/>
      <c r="H155" s="71">
        <f>F155+G155</f>
        <v>0</v>
      </c>
      <c r="I155" s="71"/>
      <c r="J155" s="71"/>
      <c r="K155" s="71">
        <f t="shared" si="10"/>
        <v>0</v>
      </c>
    </row>
    <row r="156" spans="1:11" s="9" customFormat="1" hidden="1">
      <c r="A156" s="17" t="s">
        <v>148</v>
      </c>
      <c r="B156" s="5" t="s">
        <v>17</v>
      </c>
      <c r="C156" s="5" t="s">
        <v>10</v>
      </c>
      <c r="D156" s="5" t="s">
        <v>147</v>
      </c>
      <c r="E156" s="5" t="s">
        <v>149</v>
      </c>
      <c r="F156" s="85"/>
      <c r="G156" s="85"/>
      <c r="H156" s="71"/>
      <c r="I156" s="71"/>
      <c r="J156" s="71"/>
      <c r="K156" s="71">
        <f t="shared" si="10"/>
        <v>0</v>
      </c>
    </row>
    <row r="157" spans="1:11" ht="14.25" hidden="1">
      <c r="A157" s="16" t="s">
        <v>32</v>
      </c>
      <c r="B157" s="3" t="s">
        <v>17</v>
      </c>
      <c r="C157" s="3" t="s">
        <v>20</v>
      </c>
      <c r="D157" s="3" t="s">
        <v>121</v>
      </c>
      <c r="E157" s="3" t="s">
        <v>73</v>
      </c>
      <c r="F157" s="80">
        <f>F158+F161+F167+F165</f>
        <v>0</v>
      </c>
      <c r="G157" s="80">
        <f>G158+G161+G167+G165</f>
        <v>0</v>
      </c>
      <c r="H157" s="80">
        <f>H158+H161+H167+H165</f>
        <v>0</v>
      </c>
      <c r="I157" s="80">
        <f>I158+I161+I167+I165</f>
        <v>0</v>
      </c>
      <c r="J157" s="80">
        <f>J158+J161+J167+J165</f>
        <v>0</v>
      </c>
      <c r="K157" s="71">
        <f t="shared" si="10"/>
        <v>0</v>
      </c>
    </row>
    <row r="158" spans="1:11" ht="25.5" hidden="1">
      <c r="A158" s="37" t="s">
        <v>33</v>
      </c>
      <c r="B158" s="4" t="s">
        <v>17</v>
      </c>
      <c r="C158" s="4" t="s">
        <v>20</v>
      </c>
      <c r="D158" s="4" t="s">
        <v>150</v>
      </c>
      <c r="E158" s="4" t="s">
        <v>73</v>
      </c>
      <c r="F158" s="80">
        <f>F159</f>
        <v>0</v>
      </c>
      <c r="G158" s="80">
        <f>G159</f>
        <v>0</v>
      </c>
      <c r="H158" s="80">
        <f>H159</f>
        <v>0</v>
      </c>
      <c r="I158" s="80"/>
      <c r="J158" s="80">
        <f>J159</f>
        <v>0</v>
      </c>
      <c r="K158" s="71">
        <f t="shared" si="10"/>
        <v>0</v>
      </c>
    </row>
    <row r="159" spans="1:11" ht="25.5" hidden="1">
      <c r="A159" s="17" t="s">
        <v>18</v>
      </c>
      <c r="B159" s="5" t="s">
        <v>17</v>
      </c>
      <c r="C159" s="5" t="s">
        <v>20</v>
      </c>
      <c r="D159" s="5" t="s">
        <v>151</v>
      </c>
      <c r="E159" s="5" t="s">
        <v>73</v>
      </c>
      <c r="F159" s="80">
        <f>F160</f>
        <v>0</v>
      </c>
      <c r="G159" s="80"/>
      <c r="H159" s="71">
        <f>F159+G159</f>
        <v>0</v>
      </c>
      <c r="I159" s="71"/>
      <c r="J159" s="71"/>
      <c r="K159" s="71">
        <f t="shared" si="10"/>
        <v>0</v>
      </c>
    </row>
    <row r="160" spans="1:11" hidden="1">
      <c r="A160" s="17" t="s">
        <v>148</v>
      </c>
      <c r="B160" s="5" t="s">
        <v>17</v>
      </c>
      <c r="C160" s="5" t="s">
        <v>20</v>
      </c>
      <c r="D160" s="5" t="s">
        <v>151</v>
      </c>
      <c r="E160" s="5" t="s">
        <v>149</v>
      </c>
      <c r="F160" s="80"/>
      <c r="G160" s="80"/>
      <c r="H160" s="71"/>
      <c r="I160" s="71"/>
      <c r="J160" s="71"/>
      <c r="K160" s="71">
        <f t="shared" si="10"/>
        <v>0</v>
      </c>
    </row>
    <row r="161" spans="1:11" hidden="1">
      <c r="A161" s="37" t="s">
        <v>34</v>
      </c>
      <c r="B161" s="4" t="s">
        <v>17</v>
      </c>
      <c r="C161" s="4" t="s">
        <v>20</v>
      </c>
      <c r="D161" s="4">
        <v>4230000</v>
      </c>
      <c r="E161" s="4" t="s">
        <v>73</v>
      </c>
      <c r="F161" s="80">
        <f t="shared" ref="F161:H162" si="12">F162</f>
        <v>0</v>
      </c>
      <c r="G161" s="80">
        <f t="shared" si="12"/>
        <v>0</v>
      </c>
      <c r="H161" s="80">
        <f t="shared" si="12"/>
        <v>0</v>
      </c>
      <c r="I161" s="80"/>
      <c r="J161" s="80">
        <f>J162</f>
        <v>0</v>
      </c>
      <c r="K161" s="71">
        <f t="shared" si="10"/>
        <v>0</v>
      </c>
    </row>
    <row r="162" spans="1:11" ht="25.5" hidden="1">
      <c r="A162" s="17" t="s">
        <v>18</v>
      </c>
      <c r="B162" s="5" t="s">
        <v>17</v>
      </c>
      <c r="C162" s="5" t="s">
        <v>20</v>
      </c>
      <c r="D162" s="5" t="s">
        <v>152</v>
      </c>
      <c r="E162" s="5" t="s">
        <v>73</v>
      </c>
      <c r="F162" s="80">
        <f t="shared" si="12"/>
        <v>0</v>
      </c>
      <c r="G162" s="80">
        <f t="shared" si="12"/>
        <v>0</v>
      </c>
      <c r="H162" s="80">
        <f t="shared" si="12"/>
        <v>0</v>
      </c>
      <c r="I162" s="80">
        <f>I163</f>
        <v>0</v>
      </c>
      <c r="J162" s="80">
        <f>J163</f>
        <v>0</v>
      </c>
      <c r="K162" s="71">
        <f t="shared" si="10"/>
        <v>0</v>
      </c>
    </row>
    <row r="163" spans="1:11" ht="13.5" hidden="1" customHeight="1">
      <c r="A163" s="17" t="s">
        <v>148</v>
      </c>
      <c r="B163" s="5" t="s">
        <v>17</v>
      </c>
      <c r="C163" s="5" t="s">
        <v>20</v>
      </c>
      <c r="D163" s="5" t="s">
        <v>152</v>
      </c>
      <c r="E163" s="5" t="s">
        <v>149</v>
      </c>
      <c r="F163" s="80"/>
      <c r="G163" s="80"/>
      <c r="H163" s="71">
        <f>F163+G163</f>
        <v>0</v>
      </c>
      <c r="I163" s="71"/>
      <c r="J163" s="71"/>
      <c r="K163" s="71">
        <f t="shared" si="10"/>
        <v>0</v>
      </c>
    </row>
    <row r="164" spans="1:11" hidden="1">
      <c r="A164" s="17"/>
      <c r="B164" s="5"/>
      <c r="C164" s="5"/>
      <c r="D164" s="5"/>
      <c r="E164" s="5"/>
      <c r="F164" s="80"/>
      <c r="G164" s="80"/>
      <c r="H164" s="71"/>
      <c r="I164" s="71"/>
      <c r="J164" s="71"/>
      <c r="K164" s="71">
        <f t="shared" si="10"/>
        <v>0</v>
      </c>
    </row>
    <row r="165" spans="1:11" hidden="1">
      <c r="A165" s="17"/>
      <c r="B165" s="5"/>
      <c r="C165" s="5"/>
      <c r="D165" s="5"/>
      <c r="E165" s="5"/>
      <c r="F165" s="80"/>
      <c r="G165" s="80"/>
      <c r="H165" s="80"/>
      <c r="I165" s="80"/>
      <c r="J165" s="80"/>
      <c r="K165" s="71">
        <f t="shared" si="10"/>
        <v>0</v>
      </c>
    </row>
    <row r="166" spans="1:11" hidden="1">
      <c r="A166" s="17"/>
      <c r="B166" s="5"/>
      <c r="C166" s="5"/>
      <c r="D166" s="5"/>
      <c r="E166" s="5"/>
      <c r="F166" s="80"/>
      <c r="G166" s="80"/>
      <c r="H166" s="71"/>
      <c r="I166" s="71"/>
      <c r="J166" s="71"/>
      <c r="K166" s="71">
        <f t="shared" si="10"/>
        <v>0</v>
      </c>
    </row>
    <row r="167" spans="1:11" s="13" customFormat="1" ht="21" hidden="1" customHeight="1">
      <c r="A167" s="38" t="s">
        <v>108</v>
      </c>
      <c r="B167" s="20" t="s">
        <v>17</v>
      </c>
      <c r="C167" s="20" t="s">
        <v>20</v>
      </c>
      <c r="D167" s="20" t="s">
        <v>153</v>
      </c>
      <c r="E167" s="20" t="s">
        <v>73</v>
      </c>
      <c r="F167" s="74">
        <f>F168</f>
        <v>0</v>
      </c>
      <c r="G167" s="74"/>
      <c r="H167" s="71"/>
      <c r="I167" s="71"/>
      <c r="J167" s="71"/>
      <c r="K167" s="71">
        <f t="shared" si="10"/>
        <v>0</v>
      </c>
    </row>
    <row r="168" spans="1:11" ht="25.5" hidden="1">
      <c r="A168" s="17" t="s">
        <v>112</v>
      </c>
      <c r="B168" s="5" t="s">
        <v>17</v>
      </c>
      <c r="C168" s="5" t="s">
        <v>20</v>
      </c>
      <c r="D168" s="5" t="s">
        <v>154</v>
      </c>
      <c r="E168" s="5" t="s">
        <v>73</v>
      </c>
      <c r="F168" s="80">
        <f>F169</f>
        <v>0</v>
      </c>
      <c r="G168" s="80"/>
      <c r="H168" s="71"/>
      <c r="I168" s="71"/>
      <c r="J168" s="71"/>
      <c r="K168" s="71">
        <f t="shared" si="10"/>
        <v>0</v>
      </c>
    </row>
    <row r="169" spans="1:11" hidden="1">
      <c r="A169" s="17" t="s">
        <v>148</v>
      </c>
      <c r="B169" s="5" t="s">
        <v>17</v>
      </c>
      <c r="C169" s="5" t="s">
        <v>20</v>
      </c>
      <c r="D169" s="5" t="s">
        <v>154</v>
      </c>
      <c r="E169" s="5" t="s">
        <v>149</v>
      </c>
      <c r="F169" s="80"/>
      <c r="G169" s="80"/>
      <c r="H169" s="71"/>
      <c r="I169" s="71"/>
      <c r="J169" s="71"/>
      <c r="K169" s="71">
        <f t="shared" si="10"/>
        <v>0</v>
      </c>
    </row>
    <row r="170" spans="1:11" ht="14.25" hidden="1" customHeight="1">
      <c r="A170" s="16" t="s">
        <v>35</v>
      </c>
      <c r="B170" s="3" t="s">
        <v>17</v>
      </c>
      <c r="C170" s="3" t="s">
        <v>17</v>
      </c>
      <c r="D170" s="3" t="s">
        <v>121</v>
      </c>
      <c r="E170" s="3" t="s">
        <v>73</v>
      </c>
      <c r="F170" s="80">
        <f>F171+F174</f>
        <v>0</v>
      </c>
      <c r="G170" s="80">
        <f>G171+G174</f>
        <v>0</v>
      </c>
      <c r="H170" s="71">
        <f>F170+G170</f>
        <v>0</v>
      </c>
      <c r="I170" s="71"/>
      <c r="J170" s="71"/>
      <c r="K170" s="71">
        <f t="shared" si="10"/>
        <v>0</v>
      </c>
    </row>
    <row r="171" spans="1:11" ht="26.25" hidden="1" customHeight="1">
      <c r="A171" s="37" t="s">
        <v>55</v>
      </c>
      <c r="B171" s="4" t="s">
        <v>17</v>
      </c>
      <c r="C171" s="4" t="s">
        <v>17</v>
      </c>
      <c r="D171" s="4" t="s">
        <v>155</v>
      </c>
      <c r="E171" s="4" t="s">
        <v>73</v>
      </c>
      <c r="F171" s="80">
        <f>F172</f>
        <v>0</v>
      </c>
      <c r="G171" s="80">
        <f>G172</f>
        <v>0</v>
      </c>
      <c r="H171" s="71">
        <f>F171+G171</f>
        <v>0</v>
      </c>
      <c r="I171" s="71"/>
      <c r="J171" s="71"/>
      <c r="K171" s="71">
        <f t="shared" si="10"/>
        <v>0</v>
      </c>
    </row>
    <row r="172" spans="1:11" s="13" customFormat="1" ht="18.600000000000001" hidden="1" customHeight="1">
      <c r="A172" s="38" t="s">
        <v>224</v>
      </c>
      <c r="B172" s="20" t="s">
        <v>17</v>
      </c>
      <c r="C172" s="20" t="s">
        <v>17</v>
      </c>
      <c r="D172" s="20" t="s">
        <v>156</v>
      </c>
      <c r="E172" s="20" t="s">
        <v>73</v>
      </c>
      <c r="F172" s="74">
        <f>F173</f>
        <v>0</v>
      </c>
      <c r="G172" s="74"/>
      <c r="H172" s="71">
        <f>F172+G172</f>
        <v>0</v>
      </c>
      <c r="I172" s="71"/>
      <c r="J172" s="71"/>
      <c r="K172" s="71">
        <f t="shared" si="10"/>
        <v>0</v>
      </c>
    </row>
    <row r="173" spans="1:11" s="9" customFormat="1" ht="23.25" hidden="1" customHeight="1">
      <c r="A173" s="17" t="s">
        <v>127</v>
      </c>
      <c r="B173" s="5" t="s">
        <v>17</v>
      </c>
      <c r="C173" s="5" t="s">
        <v>17</v>
      </c>
      <c r="D173" s="5" t="s">
        <v>156</v>
      </c>
      <c r="E173" s="5" t="s">
        <v>129</v>
      </c>
      <c r="F173" s="73"/>
      <c r="G173" s="73"/>
      <c r="H173" s="72"/>
      <c r="I173" s="72"/>
      <c r="J173" s="72"/>
      <c r="K173" s="71">
        <f t="shared" si="10"/>
        <v>0</v>
      </c>
    </row>
    <row r="174" spans="1:11" ht="25.5" hidden="1">
      <c r="A174" s="37" t="s">
        <v>157</v>
      </c>
      <c r="B174" s="4" t="s">
        <v>17</v>
      </c>
      <c r="C174" s="4" t="s">
        <v>17</v>
      </c>
      <c r="D174" s="4" t="s">
        <v>158</v>
      </c>
      <c r="E174" s="4" t="s">
        <v>73</v>
      </c>
      <c r="F174" s="80">
        <f>F175</f>
        <v>0</v>
      </c>
      <c r="G174" s="80"/>
      <c r="H174" s="71">
        <f>F174+G174</f>
        <v>0</v>
      </c>
      <c r="I174" s="71"/>
      <c r="J174" s="71"/>
      <c r="K174" s="71">
        <f t="shared" si="10"/>
        <v>0</v>
      </c>
    </row>
    <row r="175" spans="1:11" hidden="1">
      <c r="A175" s="17" t="s">
        <v>159</v>
      </c>
      <c r="B175" s="5" t="s">
        <v>17</v>
      </c>
      <c r="C175" s="5" t="s">
        <v>17</v>
      </c>
      <c r="D175" s="5" t="s">
        <v>160</v>
      </c>
      <c r="E175" s="5" t="s">
        <v>73</v>
      </c>
      <c r="F175" s="80">
        <f>F176</f>
        <v>0</v>
      </c>
      <c r="G175" s="80"/>
      <c r="H175" s="71">
        <f>F175+G175</f>
        <v>0</v>
      </c>
      <c r="I175" s="71"/>
      <c r="J175" s="71"/>
      <c r="K175" s="71">
        <f t="shared" si="10"/>
        <v>0</v>
      </c>
    </row>
    <row r="176" spans="1:11" ht="25.5" hidden="1">
      <c r="A176" s="17" t="s">
        <v>127</v>
      </c>
      <c r="B176" s="5" t="s">
        <v>17</v>
      </c>
      <c r="C176" s="5" t="s">
        <v>17</v>
      </c>
      <c r="D176" s="5" t="s">
        <v>160</v>
      </c>
      <c r="E176" s="5" t="s">
        <v>129</v>
      </c>
      <c r="F176" s="80"/>
      <c r="G176" s="80"/>
      <c r="H176" s="71"/>
      <c r="I176" s="71"/>
      <c r="J176" s="71"/>
      <c r="K176" s="71">
        <f t="shared" si="10"/>
        <v>0</v>
      </c>
    </row>
    <row r="177" spans="1:11" s="11" customFormat="1" ht="14.25" hidden="1">
      <c r="A177" s="33" t="s">
        <v>92</v>
      </c>
      <c r="B177" s="10" t="s">
        <v>17</v>
      </c>
      <c r="C177" s="10" t="s">
        <v>21</v>
      </c>
      <c r="D177" s="10" t="s">
        <v>121</v>
      </c>
      <c r="E177" s="10" t="s">
        <v>163</v>
      </c>
      <c r="F177" s="86">
        <f>F180+F178</f>
        <v>0</v>
      </c>
      <c r="G177" s="86">
        <f>G180+G178</f>
        <v>0</v>
      </c>
      <c r="H177" s="86">
        <f>H180+H178</f>
        <v>0</v>
      </c>
      <c r="I177" s="86"/>
      <c r="J177" s="86">
        <f>J180+J178</f>
        <v>0</v>
      </c>
      <c r="K177" s="71">
        <f t="shared" si="10"/>
        <v>0</v>
      </c>
    </row>
    <row r="178" spans="1:11" s="11" customFormat="1" ht="28.5" hidden="1">
      <c r="A178" s="33" t="s">
        <v>161</v>
      </c>
      <c r="B178" s="10" t="s">
        <v>17</v>
      </c>
      <c r="C178" s="10" t="s">
        <v>21</v>
      </c>
      <c r="D178" s="10" t="s">
        <v>162</v>
      </c>
      <c r="E178" s="10" t="s">
        <v>73</v>
      </c>
      <c r="F178" s="86">
        <f>F179</f>
        <v>0</v>
      </c>
      <c r="G178" s="86">
        <f>G179</f>
        <v>0</v>
      </c>
      <c r="H178" s="86">
        <f>H179</f>
        <v>0</v>
      </c>
      <c r="I178" s="86"/>
      <c r="J178" s="86">
        <f>J179</f>
        <v>0</v>
      </c>
      <c r="K178" s="71">
        <f t="shared" si="10"/>
        <v>0</v>
      </c>
    </row>
    <row r="179" spans="1:11" s="11" customFormat="1" ht="28.5" hidden="1">
      <c r="A179" s="33" t="s">
        <v>18</v>
      </c>
      <c r="B179" s="10" t="s">
        <v>17</v>
      </c>
      <c r="C179" s="10" t="s">
        <v>21</v>
      </c>
      <c r="D179" s="10" t="s">
        <v>164</v>
      </c>
      <c r="E179" s="10" t="s">
        <v>73</v>
      </c>
      <c r="F179" s="86">
        <f>F182</f>
        <v>0</v>
      </c>
      <c r="G179" s="86"/>
      <c r="H179" s="71">
        <f>F179+G179</f>
        <v>0</v>
      </c>
      <c r="I179" s="71"/>
      <c r="J179" s="71"/>
      <c r="K179" s="71">
        <f t="shared" si="10"/>
        <v>0</v>
      </c>
    </row>
    <row r="180" spans="1:11" ht="85.5" hidden="1">
      <c r="A180" s="33" t="s">
        <v>78</v>
      </c>
      <c r="B180" s="5" t="s">
        <v>17</v>
      </c>
      <c r="C180" s="5" t="s">
        <v>21</v>
      </c>
      <c r="D180" s="5" t="s">
        <v>56</v>
      </c>
      <c r="E180" s="5"/>
      <c r="F180" s="80">
        <f>F181</f>
        <v>0</v>
      </c>
      <c r="G180" s="80">
        <f>G181</f>
        <v>0</v>
      </c>
      <c r="H180" s="71">
        <f>F180+G180</f>
        <v>0</v>
      </c>
      <c r="I180" s="71"/>
      <c r="J180" s="71"/>
      <c r="K180" s="71">
        <f t="shared" si="10"/>
        <v>0</v>
      </c>
    </row>
    <row r="181" spans="1:11" ht="25.5" hidden="1">
      <c r="A181" s="17" t="s">
        <v>18</v>
      </c>
      <c r="B181" s="5" t="s">
        <v>17</v>
      </c>
      <c r="C181" s="5" t="s">
        <v>21</v>
      </c>
      <c r="D181" s="5" t="s">
        <v>56</v>
      </c>
      <c r="E181" s="5" t="s">
        <v>19</v>
      </c>
      <c r="F181" s="80"/>
      <c r="G181" s="80"/>
      <c r="H181" s="71">
        <f>F181+G181</f>
        <v>0</v>
      </c>
      <c r="I181" s="71"/>
      <c r="J181" s="71"/>
      <c r="K181" s="71">
        <f t="shared" si="10"/>
        <v>0</v>
      </c>
    </row>
    <row r="182" spans="1:11" hidden="1">
      <c r="A182" s="17" t="s">
        <v>148</v>
      </c>
      <c r="B182" s="5" t="s">
        <v>17</v>
      </c>
      <c r="C182" s="5" t="s">
        <v>21</v>
      </c>
      <c r="D182" s="5" t="s">
        <v>164</v>
      </c>
      <c r="E182" s="5" t="s">
        <v>149</v>
      </c>
      <c r="F182" s="80"/>
      <c r="G182" s="80"/>
      <c r="H182" s="71"/>
      <c r="I182" s="71"/>
      <c r="J182" s="71"/>
      <c r="K182" s="71">
        <f t="shared" si="10"/>
        <v>0</v>
      </c>
    </row>
    <row r="183" spans="1:11" ht="28.5">
      <c r="A183" s="16" t="s">
        <v>268</v>
      </c>
      <c r="B183" s="5" t="s">
        <v>16</v>
      </c>
      <c r="C183" s="5" t="s">
        <v>63</v>
      </c>
      <c r="D183" s="100" t="s">
        <v>284</v>
      </c>
      <c r="E183" s="5" t="s">
        <v>270</v>
      </c>
      <c r="F183" s="80">
        <v>5</v>
      </c>
      <c r="G183" s="80"/>
      <c r="H183" s="71"/>
      <c r="I183" s="71"/>
      <c r="J183" s="71"/>
      <c r="K183" s="71">
        <v>5</v>
      </c>
    </row>
    <row r="184" spans="1:11" ht="42.75">
      <c r="A184" s="16" t="s">
        <v>303</v>
      </c>
      <c r="B184" s="5" t="s">
        <v>16</v>
      </c>
      <c r="C184" s="5" t="s">
        <v>63</v>
      </c>
      <c r="D184" s="100" t="s">
        <v>284</v>
      </c>
      <c r="E184" s="5" t="s">
        <v>304</v>
      </c>
      <c r="F184" s="80">
        <v>5</v>
      </c>
      <c r="G184" s="80"/>
      <c r="H184" s="71"/>
      <c r="I184" s="71"/>
      <c r="J184" s="71"/>
      <c r="K184" s="71">
        <v>5</v>
      </c>
    </row>
    <row r="185" spans="1:11" ht="25.5">
      <c r="A185" s="17" t="s">
        <v>241</v>
      </c>
      <c r="B185" s="5" t="s">
        <v>16</v>
      </c>
      <c r="C185" s="5" t="s">
        <v>63</v>
      </c>
      <c r="D185" s="100" t="s">
        <v>285</v>
      </c>
      <c r="E185" s="5" t="s">
        <v>73</v>
      </c>
      <c r="F185" s="80">
        <v>5</v>
      </c>
      <c r="G185" s="80"/>
      <c r="H185" s="71"/>
      <c r="I185" s="71"/>
      <c r="J185" s="71"/>
      <c r="K185" s="71">
        <v>5</v>
      </c>
    </row>
    <row r="186" spans="1:11" ht="25.5" customHeight="1">
      <c r="A186" s="16" t="s">
        <v>267</v>
      </c>
      <c r="B186" s="5" t="s">
        <v>16</v>
      </c>
      <c r="C186" s="5" t="s">
        <v>63</v>
      </c>
      <c r="D186" s="100" t="s">
        <v>285</v>
      </c>
      <c r="E186" s="5" t="s">
        <v>271</v>
      </c>
      <c r="F186" s="80">
        <v>5</v>
      </c>
      <c r="G186" s="80">
        <v>20</v>
      </c>
      <c r="H186" s="71"/>
      <c r="I186" s="71"/>
      <c r="J186" s="71"/>
      <c r="K186" s="71">
        <v>5</v>
      </c>
    </row>
    <row r="187" spans="1:11" ht="28.5">
      <c r="A187" s="16" t="s">
        <v>268</v>
      </c>
      <c r="B187" s="5" t="s">
        <v>16</v>
      </c>
      <c r="C187" s="5" t="s">
        <v>63</v>
      </c>
      <c r="D187" s="100" t="s">
        <v>285</v>
      </c>
      <c r="E187" s="5" t="s">
        <v>270</v>
      </c>
      <c r="F187" s="80">
        <v>5</v>
      </c>
      <c r="G187" s="80">
        <v>20</v>
      </c>
      <c r="H187" s="71"/>
      <c r="I187" s="71"/>
      <c r="J187" s="71"/>
      <c r="K187" s="71">
        <v>5</v>
      </c>
    </row>
    <row r="188" spans="1:11" ht="42.75">
      <c r="A188" s="16" t="s">
        <v>303</v>
      </c>
      <c r="B188" s="5" t="s">
        <v>16</v>
      </c>
      <c r="C188" s="5" t="s">
        <v>63</v>
      </c>
      <c r="D188" s="100" t="s">
        <v>285</v>
      </c>
      <c r="E188" s="5" t="s">
        <v>304</v>
      </c>
      <c r="F188" s="80">
        <v>5</v>
      </c>
      <c r="G188" s="80"/>
      <c r="H188" s="71"/>
      <c r="I188" s="71"/>
      <c r="J188" s="71"/>
      <c r="K188" s="71">
        <v>5</v>
      </c>
    </row>
    <row r="189" spans="1:11" s="2" customFormat="1" ht="15">
      <c r="A189" s="18" t="s">
        <v>286</v>
      </c>
      <c r="B189" s="19" t="s">
        <v>24</v>
      </c>
      <c r="C189" s="19" t="s">
        <v>52</v>
      </c>
      <c r="D189" s="19" t="s">
        <v>121</v>
      </c>
      <c r="E189" s="19" t="s">
        <v>73</v>
      </c>
      <c r="F189" s="83">
        <f>F190+F202+F208+F205</f>
        <v>644</v>
      </c>
      <c r="G189" s="83">
        <f>G190+G202+G208+G205</f>
        <v>0</v>
      </c>
      <c r="H189" s="83">
        <f>H190+H202+H208+H205</f>
        <v>644</v>
      </c>
      <c r="I189" s="83"/>
      <c r="J189" s="83">
        <f>J190+J202+J208+J205</f>
        <v>0</v>
      </c>
      <c r="K189" s="71">
        <f t="shared" si="10"/>
        <v>644</v>
      </c>
    </row>
    <row r="190" spans="1:11" ht="14.25">
      <c r="A190" s="16" t="s">
        <v>37</v>
      </c>
      <c r="B190" s="3" t="s">
        <v>24</v>
      </c>
      <c r="C190" s="3" t="s">
        <v>10</v>
      </c>
      <c r="D190" s="3" t="s">
        <v>121</v>
      </c>
      <c r="E190" s="3" t="s">
        <v>73</v>
      </c>
      <c r="F190" s="80">
        <f>F191+F196+F201</f>
        <v>644</v>
      </c>
      <c r="G190" s="80">
        <f>G191+G196+G201</f>
        <v>0</v>
      </c>
      <c r="H190" s="80">
        <f>H191+H196+H201</f>
        <v>644</v>
      </c>
      <c r="I190" s="80"/>
      <c r="J190" s="80">
        <f>J191+J196+J201</f>
        <v>0</v>
      </c>
      <c r="K190" s="71">
        <f t="shared" si="10"/>
        <v>644</v>
      </c>
    </row>
    <row r="191" spans="1:11">
      <c r="A191" s="38" t="s">
        <v>256</v>
      </c>
      <c r="B191" s="20" t="s">
        <v>24</v>
      </c>
      <c r="C191" s="20" t="s">
        <v>10</v>
      </c>
      <c r="D191" s="20" t="s">
        <v>287</v>
      </c>
      <c r="E191" s="20" t="s">
        <v>73</v>
      </c>
      <c r="F191" s="84">
        <f>F192</f>
        <v>644</v>
      </c>
      <c r="G191" s="84">
        <f>G192</f>
        <v>0</v>
      </c>
      <c r="H191" s="84">
        <f>H192</f>
        <v>644</v>
      </c>
      <c r="I191" s="84"/>
      <c r="J191" s="84">
        <f>J192</f>
        <v>0</v>
      </c>
      <c r="K191" s="71">
        <f t="shared" ref="K191:K209" si="13">F191+I191+J191</f>
        <v>644</v>
      </c>
    </row>
    <row r="192" spans="1:11" s="9" customFormat="1" ht="25.5">
      <c r="A192" s="17" t="s">
        <v>288</v>
      </c>
      <c r="B192" s="5" t="s">
        <v>24</v>
      </c>
      <c r="C192" s="5" t="s">
        <v>10</v>
      </c>
      <c r="D192" s="20" t="s">
        <v>287</v>
      </c>
      <c r="E192" s="5" t="s">
        <v>289</v>
      </c>
      <c r="F192" s="85">
        <f>F195</f>
        <v>644</v>
      </c>
      <c r="G192" s="85"/>
      <c r="H192" s="71">
        <f>F192+G192</f>
        <v>644</v>
      </c>
      <c r="I192" s="71"/>
      <c r="J192" s="71"/>
      <c r="K192" s="71">
        <f t="shared" si="13"/>
        <v>644</v>
      </c>
    </row>
    <row r="193" spans="1:11" s="9" customFormat="1" hidden="1">
      <c r="A193" s="17"/>
      <c r="B193" s="5"/>
      <c r="C193" s="5"/>
      <c r="D193" s="20"/>
      <c r="E193" s="5"/>
      <c r="F193" s="85"/>
      <c r="G193" s="85"/>
      <c r="H193" s="71"/>
      <c r="I193" s="71"/>
      <c r="J193" s="71"/>
      <c r="K193" s="71"/>
    </row>
    <row r="194" spans="1:11" s="9" customFormat="1" hidden="1">
      <c r="A194" s="17"/>
      <c r="B194" s="5"/>
      <c r="C194" s="5"/>
      <c r="D194" s="20"/>
      <c r="E194" s="5"/>
      <c r="F194" s="85"/>
      <c r="G194" s="85"/>
      <c r="H194" s="71"/>
      <c r="I194" s="71"/>
      <c r="J194" s="71"/>
      <c r="K194" s="71"/>
    </row>
    <row r="195" spans="1:11" s="9" customFormat="1" ht="25.5">
      <c r="A195" s="17" t="s">
        <v>290</v>
      </c>
      <c r="B195" s="5" t="s">
        <v>24</v>
      </c>
      <c r="C195" s="5" t="s">
        <v>10</v>
      </c>
      <c r="D195" s="20" t="s">
        <v>287</v>
      </c>
      <c r="E195" s="5" t="s">
        <v>289</v>
      </c>
      <c r="F195" s="85">
        <v>644</v>
      </c>
      <c r="G195" s="85"/>
      <c r="H195" s="71"/>
      <c r="I195" s="71"/>
      <c r="J195" s="71"/>
      <c r="K195" s="71">
        <f t="shared" si="13"/>
        <v>644</v>
      </c>
    </row>
    <row r="196" spans="1:11" ht="1.5" customHeight="1">
      <c r="A196" s="37"/>
      <c r="B196" s="4"/>
      <c r="C196" s="4"/>
      <c r="D196" s="4"/>
      <c r="E196" s="4"/>
      <c r="F196" s="80"/>
      <c r="G196" s="80">
        <f>G197</f>
        <v>0</v>
      </c>
      <c r="H196" s="80">
        <f>H197</f>
        <v>0</v>
      </c>
      <c r="I196" s="80"/>
      <c r="J196" s="80">
        <f>J197</f>
        <v>0</v>
      </c>
      <c r="K196" s="71">
        <f t="shared" si="13"/>
        <v>0</v>
      </c>
    </row>
    <row r="197" spans="1:11" hidden="1">
      <c r="A197" s="17"/>
      <c r="B197" s="5"/>
      <c r="C197" s="5"/>
      <c r="D197" s="5"/>
      <c r="E197" s="5"/>
      <c r="F197" s="80"/>
      <c r="G197" s="80"/>
      <c r="H197" s="71">
        <f>F197+G197</f>
        <v>0</v>
      </c>
      <c r="I197" s="71"/>
      <c r="J197" s="71"/>
      <c r="K197" s="71">
        <f t="shared" si="13"/>
        <v>0</v>
      </c>
    </row>
    <row r="198" spans="1:11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13"/>
        <v>0</v>
      </c>
    </row>
    <row r="199" spans="1:11" s="11" customFormat="1" ht="31.5" hidden="1" customHeight="1">
      <c r="A199" s="33" t="s">
        <v>218</v>
      </c>
      <c r="B199" s="10" t="s">
        <v>24</v>
      </c>
      <c r="C199" s="10" t="s">
        <v>10</v>
      </c>
      <c r="D199" s="10" t="s">
        <v>219</v>
      </c>
      <c r="E199" s="10" t="s">
        <v>73</v>
      </c>
      <c r="F199" s="86">
        <f>F200</f>
        <v>0</v>
      </c>
      <c r="G199" s="86"/>
      <c r="H199" s="81"/>
      <c r="I199" s="81"/>
      <c r="J199" s="81"/>
      <c r="K199" s="71">
        <f t="shared" si="13"/>
        <v>0</v>
      </c>
    </row>
    <row r="200" spans="1:11" s="13" customFormat="1" ht="30.75" hidden="1" customHeight="1">
      <c r="A200" s="38" t="s">
        <v>220</v>
      </c>
      <c r="B200" s="20" t="s">
        <v>24</v>
      </c>
      <c r="C200" s="20" t="s">
        <v>10</v>
      </c>
      <c r="D200" s="20" t="s">
        <v>221</v>
      </c>
      <c r="E200" s="20" t="s">
        <v>73</v>
      </c>
      <c r="F200" s="74">
        <f>F201</f>
        <v>0</v>
      </c>
      <c r="G200" s="74"/>
      <c r="H200" s="71"/>
      <c r="I200" s="71"/>
      <c r="J200" s="71"/>
      <c r="K200" s="71">
        <f t="shared" si="13"/>
        <v>0</v>
      </c>
    </row>
    <row r="201" spans="1:11" ht="16.5" hidden="1" customHeight="1">
      <c r="A201" s="37" t="s">
        <v>148</v>
      </c>
      <c r="B201" s="4" t="s">
        <v>24</v>
      </c>
      <c r="C201" s="4" t="s">
        <v>10</v>
      </c>
      <c r="D201" s="4" t="s">
        <v>221</v>
      </c>
      <c r="E201" s="4" t="s">
        <v>149</v>
      </c>
      <c r="F201" s="80"/>
      <c r="G201" s="80"/>
      <c r="H201" s="71"/>
      <c r="I201" s="71"/>
      <c r="J201" s="71"/>
      <c r="K201" s="71">
        <f t="shared" si="13"/>
        <v>0</v>
      </c>
    </row>
    <row r="202" spans="1:11" hidden="1">
      <c r="A202" s="17" t="s">
        <v>79</v>
      </c>
      <c r="B202" s="5" t="s">
        <v>24</v>
      </c>
      <c r="C202" s="5" t="s">
        <v>15</v>
      </c>
      <c r="D202" s="5" t="s">
        <v>121</v>
      </c>
      <c r="E202" s="5" t="s">
        <v>73</v>
      </c>
      <c r="F202" s="80">
        <f>F203</f>
        <v>0</v>
      </c>
      <c r="G202" s="80"/>
      <c r="H202" s="71">
        <f>F202+G202</f>
        <v>0</v>
      </c>
      <c r="I202" s="71"/>
      <c r="J202" s="71"/>
      <c r="K202" s="71">
        <f t="shared" si="13"/>
        <v>0</v>
      </c>
    </row>
    <row r="203" spans="1:11" ht="25.5" hidden="1">
      <c r="A203" s="17" t="s">
        <v>80</v>
      </c>
      <c r="B203" s="5" t="s">
        <v>24</v>
      </c>
      <c r="C203" s="5" t="s">
        <v>15</v>
      </c>
      <c r="D203" s="5" t="s">
        <v>165</v>
      </c>
      <c r="E203" s="5" t="s">
        <v>73</v>
      </c>
      <c r="F203" s="80">
        <f>F204</f>
        <v>0</v>
      </c>
      <c r="G203" s="80"/>
      <c r="H203" s="71">
        <f>F203+G203</f>
        <v>0</v>
      </c>
      <c r="I203" s="71"/>
      <c r="J203" s="71"/>
      <c r="K203" s="71">
        <f t="shared" si="13"/>
        <v>0</v>
      </c>
    </row>
    <row r="204" spans="1:11" ht="25.5" hidden="1">
      <c r="A204" s="17" t="s">
        <v>81</v>
      </c>
      <c r="B204" s="5" t="s">
        <v>24</v>
      </c>
      <c r="C204" s="5" t="s">
        <v>15</v>
      </c>
      <c r="D204" s="5" t="s">
        <v>166</v>
      </c>
      <c r="E204" s="5" t="s">
        <v>73</v>
      </c>
      <c r="F204" s="80"/>
      <c r="G204" s="80"/>
      <c r="H204" s="71">
        <f>F204+G204</f>
        <v>0</v>
      </c>
      <c r="I204" s="71"/>
      <c r="J204" s="71"/>
      <c r="K204" s="71">
        <f t="shared" si="13"/>
        <v>0</v>
      </c>
    </row>
    <row r="205" spans="1:11" hidden="1">
      <c r="A205" s="36" t="s">
        <v>79</v>
      </c>
      <c r="B205" s="5" t="s">
        <v>24</v>
      </c>
      <c r="C205" s="5" t="s">
        <v>15</v>
      </c>
      <c r="D205" s="5"/>
      <c r="E205" s="5"/>
      <c r="F205" s="80">
        <f t="shared" ref="F205:H206" si="14">F206</f>
        <v>0</v>
      </c>
      <c r="G205" s="80">
        <f t="shared" si="14"/>
        <v>0</v>
      </c>
      <c r="H205" s="80">
        <f t="shared" si="14"/>
        <v>0</v>
      </c>
      <c r="I205" s="80"/>
      <c r="J205" s="80"/>
      <c r="K205" s="71">
        <f t="shared" si="13"/>
        <v>0</v>
      </c>
    </row>
    <row r="206" spans="1:11" hidden="1">
      <c r="A206" s="37" t="s">
        <v>79</v>
      </c>
      <c r="B206" s="5" t="s">
        <v>24</v>
      </c>
      <c r="C206" s="5" t="s">
        <v>15</v>
      </c>
      <c r="D206" s="5" t="s">
        <v>101</v>
      </c>
      <c r="E206" s="5"/>
      <c r="F206" s="80">
        <f t="shared" si="14"/>
        <v>0</v>
      </c>
      <c r="G206" s="80">
        <f t="shared" si="14"/>
        <v>0</v>
      </c>
      <c r="H206" s="80">
        <f t="shared" si="14"/>
        <v>0</v>
      </c>
      <c r="I206" s="80"/>
      <c r="J206" s="80"/>
      <c r="K206" s="71">
        <f t="shared" si="13"/>
        <v>0</v>
      </c>
    </row>
    <row r="207" spans="1:11" ht="25.5" hidden="1">
      <c r="A207" s="17" t="s">
        <v>81</v>
      </c>
      <c r="B207" s="5" t="s">
        <v>24</v>
      </c>
      <c r="C207" s="5" t="s">
        <v>15</v>
      </c>
      <c r="D207" s="5" t="s">
        <v>101</v>
      </c>
      <c r="E207" s="5" t="s">
        <v>82</v>
      </c>
      <c r="F207" s="80"/>
      <c r="G207" s="80"/>
      <c r="H207" s="71">
        <f>F207+G207</f>
        <v>0</v>
      </c>
      <c r="I207" s="71"/>
      <c r="J207" s="71"/>
      <c r="K207" s="71">
        <f t="shared" si="13"/>
        <v>0</v>
      </c>
    </row>
    <row r="208" spans="1:11" ht="38.25" hidden="1">
      <c r="A208" s="36" t="s">
        <v>88</v>
      </c>
      <c r="B208" s="5" t="s">
        <v>24</v>
      </c>
      <c r="C208" s="5" t="s">
        <v>61</v>
      </c>
      <c r="D208" s="5" t="s">
        <v>121</v>
      </c>
      <c r="E208" s="5" t="s">
        <v>73</v>
      </c>
      <c r="F208" s="80">
        <f>F209+F212</f>
        <v>0</v>
      </c>
      <c r="G208" s="80">
        <f>G209+G212</f>
        <v>0</v>
      </c>
      <c r="H208" s="80">
        <f>H209+H212</f>
        <v>0</v>
      </c>
      <c r="I208" s="80"/>
      <c r="J208" s="80">
        <f>J209+J212</f>
        <v>0</v>
      </c>
      <c r="K208" s="71">
        <f t="shared" si="13"/>
        <v>0</v>
      </c>
    </row>
    <row r="209" spans="1:11" ht="51" hidden="1">
      <c r="A209" s="37" t="s">
        <v>122</v>
      </c>
      <c r="B209" s="5" t="s">
        <v>24</v>
      </c>
      <c r="C209" s="5" t="s">
        <v>61</v>
      </c>
      <c r="D209" s="5" t="s">
        <v>123</v>
      </c>
      <c r="E209" s="5" t="s">
        <v>73</v>
      </c>
      <c r="F209" s="80">
        <f>F210</f>
        <v>0</v>
      </c>
      <c r="G209" s="80">
        <f>G210</f>
        <v>0</v>
      </c>
      <c r="H209" s="80">
        <f>H210</f>
        <v>0</v>
      </c>
      <c r="I209" s="80"/>
      <c r="J209" s="80">
        <f>J210</f>
        <v>0</v>
      </c>
      <c r="K209" s="71">
        <f t="shared" si="13"/>
        <v>0</v>
      </c>
    </row>
    <row r="210" spans="1:11" hidden="1">
      <c r="A210" s="17"/>
      <c r="B210" s="5"/>
      <c r="C210" s="5"/>
      <c r="D210" s="5"/>
      <c r="E210" s="5"/>
      <c r="F210" s="80"/>
      <c r="G210" s="80"/>
      <c r="H210" s="71"/>
      <c r="I210" s="71"/>
      <c r="J210" s="71"/>
      <c r="K210" s="71"/>
    </row>
    <row r="211" spans="1:11" hidden="1">
      <c r="A211" s="17"/>
      <c r="B211" s="5"/>
      <c r="C211" s="5"/>
      <c r="D211" s="5"/>
      <c r="E211" s="5"/>
      <c r="F211" s="80"/>
      <c r="G211" s="80"/>
      <c r="H211" s="71"/>
      <c r="I211" s="71"/>
      <c r="J211" s="71"/>
      <c r="K211" s="71"/>
    </row>
    <row r="212" spans="1:11" ht="68.25" hidden="1" customHeight="1">
      <c r="A212" s="17"/>
      <c r="B212" s="5"/>
      <c r="C212" s="5"/>
      <c r="D212" s="5"/>
      <c r="E212" s="5"/>
      <c r="F212" s="80"/>
      <c r="G212" s="80"/>
      <c r="H212" s="71"/>
      <c r="I212" s="71"/>
      <c r="J212" s="71"/>
      <c r="K212" s="71"/>
    </row>
    <row r="213" spans="1:11" hidden="1">
      <c r="A213" s="17"/>
      <c r="B213" s="5"/>
      <c r="C213" s="5"/>
      <c r="D213" s="5"/>
      <c r="E213" s="5"/>
      <c r="F213" s="80"/>
      <c r="G213" s="80"/>
      <c r="H213" s="71"/>
      <c r="I213" s="71"/>
      <c r="J213" s="71"/>
      <c r="K213" s="71"/>
    </row>
    <row r="214" spans="1:11" hidden="1">
      <c r="A214" s="17"/>
      <c r="B214" s="5"/>
      <c r="C214" s="5"/>
      <c r="D214" s="5"/>
      <c r="E214" s="5"/>
      <c r="F214" s="80"/>
      <c r="G214" s="80"/>
      <c r="H214" s="71"/>
      <c r="I214" s="71"/>
      <c r="J214" s="71"/>
      <c r="K214" s="71"/>
    </row>
    <row r="215" spans="1:11" hidden="1">
      <c r="A215" s="17"/>
      <c r="B215" s="5"/>
      <c r="C215" s="5"/>
      <c r="D215" s="5"/>
      <c r="E215" s="5"/>
      <c r="F215" s="80"/>
      <c r="G215" s="80"/>
      <c r="H215" s="71"/>
      <c r="I215" s="71"/>
      <c r="J215" s="71"/>
      <c r="K215" s="71"/>
    </row>
    <row r="216" spans="1:11" hidden="1">
      <c r="A216" s="17"/>
      <c r="B216" s="5"/>
      <c r="C216" s="5"/>
      <c r="D216" s="5"/>
      <c r="E216" s="5"/>
      <c r="F216" s="80"/>
      <c r="G216" s="80"/>
      <c r="H216" s="71"/>
      <c r="I216" s="71"/>
      <c r="J216" s="71"/>
      <c r="K216" s="71"/>
    </row>
    <row r="217" spans="1:11" s="2" customFormat="1" ht="30" hidden="1">
      <c r="A217" s="18" t="s">
        <v>167</v>
      </c>
      <c r="B217" s="19" t="s">
        <v>21</v>
      </c>
      <c r="C217" s="19" t="s">
        <v>52</v>
      </c>
      <c r="D217" s="19" t="s">
        <v>121</v>
      </c>
      <c r="E217" s="19" t="s">
        <v>73</v>
      </c>
      <c r="F217" s="83">
        <f>F218+F224+F234+F241+F245</f>
        <v>0</v>
      </c>
      <c r="G217" s="83">
        <f>G218+G254+G257</f>
        <v>0</v>
      </c>
      <c r="H217" s="83">
        <f>H218+H254+H257</f>
        <v>0</v>
      </c>
      <c r="I217" s="83"/>
      <c r="J217" s="83">
        <f>J218+J254+J257+J245</f>
        <v>0</v>
      </c>
      <c r="K217" s="71">
        <f t="shared" ref="K217:K226" si="15">F217+I217+J217</f>
        <v>0</v>
      </c>
    </row>
    <row r="218" spans="1:11" ht="14.25" hidden="1">
      <c r="A218" s="16" t="s">
        <v>168</v>
      </c>
      <c r="B218" s="3" t="s">
        <v>21</v>
      </c>
      <c r="C218" s="3" t="s">
        <v>10</v>
      </c>
      <c r="D218" s="3" t="s">
        <v>121</v>
      </c>
      <c r="E218" s="3" t="s">
        <v>73</v>
      </c>
      <c r="F218" s="80">
        <f>F221</f>
        <v>0</v>
      </c>
      <c r="G218" s="80">
        <f>G219+G221+G225+G228+G250</f>
        <v>0</v>
      </c>
      <c r="H218" s="80">
        <f>H219+H221+H225+H228+H250</f>
        <v>0</v>
      </c>
      <c r="I218" s="80"/>
      <c r="J218" s="80">
        <f>J219+J221+J225+J228+J250</f>
        <v>0</v>
      </c>
      <c r="K218" s="71">
        <f t="shared" si="15"/>
        <v>0</v>
      </c>
    </row>
    <row r="219" spans="1:11" ht="51" hidden="1">
      <c r="A219" s="37" t="s">
        <v>93</v>
      </c>
      <c r="B219" s="4" t="s">
        <v>21</v>
      </c>
      <c r="C219" s="4" t="s">
        <v>10</v>
      </c>
      <c r="D219" s="4" t="s">
        <v>56</v>
      </c>
      <c r="E219" s="4">
        <v>0</v>
      </c>
      <c r="F219" s="80">
        <f>F220</f>
        <v>0</v>
      </c>
      <c r="G219" s="80">
        <f>G220</f>
        <v>0</v>
      </c>
      <c r="H219" s="71">
        <f>F219+G219</f>
        <v>0</v>
      </c>
      <c r="I219" s="71"/>
      <c r="J219" s="71"/>
      <c r="K219" s="71">
        <f t="shared" si="15"/>
        <v>0</v>
      </c>
    </row>
    <row r="220" spans="1:11" ht="25.5" hidden="1">
      <c r="A220" s="17" t="s">
        <v>18</v>
      </c>
      <c r="B220" s="5" t="s">
        <v>21</v>
      </c>
      <c r="C220" s="5" t="s">
        <v>10</v>
      </c>
      <c r="D220" s="5" t="s">
        <v>56</v>
      </c>
      <c r="E220" s="5">
        <v>327</v>
      </c>
      <c r="F220" s="80"/>
      <c r="G220" s="80"/>
      <c r="H220" s="71">
        <f>F220+G220</f>
        <v>0</v>
      </c>
      <c r="I220" s="71"/>
      <c r="J220" s="71"/>
      <c r="K220" s="71">
        <f t="shared" si="15"/>
        <v>0</v>
      </c>
    </row>
    <row r="221" spans="1:11" ht="25.5" hidden="1">
      <c r="A221" s="37" t="s">
        <v>38</v>
      </c>
      <c r="B221" s="4" t="s">
        <v>21</v>
      </c>
      <c r="C221" s="4" t="s">
        <v>10</v>
      </c>
      <c r="D221" s="4" t="s">
        <v>169</v>
      </c>
      <c r="E221" s="4" t="s">
        <v>73</v>
      </c>
      <c r="F221" s="80">
        <f t="shared" ref="F221:H222" si="16">F222</f>
        <v>0</v>
      </c>
      <c r="G221" s="80">
        <f t="shared" si="16"/>
        <v>0</v>
      </c>
      <c r="H221" s="80">
        <f t="shared" si="16"/>
        <v>0</v>
      </c>
      <c r="I221" s="80"/>
      <c r="J221" s="80">
        <f>J222</f>
        <v>0</v>
      </c>
      <c r="K221" s="71">
        <f t="shared" si="15"/>
        <v>0</v>
      </c>
    </row>
    <row r="222" spans="1:11" ht="25.5" hidden="1">
      <c r="A222" s="17" t="s">
        <v>18</v>
      </c>
      <c r="B222" s="5" t="s">
        <v>21</v>
      </c>
      <c r="C222" s="5" t="s">
        <v>10</v>
      </c>
      <c r="D222" s="5" t="s">
        <v>170</v>
      </c>
      <c r="E222" s="5" t="s">
        <v>73</v>
      </c>
      <c r="F222" s="80">
        <f t="shared" si="16"/>
        <v>0</v>
      </c>
      <c r="G222" s="80">
        <f t="shared" si="16"/>
        <v>0</v>
      </c>
      <c r="H222" s="80">
        <f t="shared" si="16"/>
        <v>0</v>
      </c>
      <c r="I222" s="80"/>
      <c r="J222" s="80">
        <f>J223</f>
        <v>0</v>
      </c>
      <c r="K222" s="71">
        <f t="shared" si="15"/>
        <v>0</v>
      </c>
    </row>
    <row r="223" spans="1:11" hidden="1">
      <c r="A223" s="17" t="s">
        <v>148</v>
      </c>
      <c r="B223" s="5" t="s">
        <v>171</v>
      </c>
      <c r="C223" s="5" t="s">
        <v>10</v>
      </c>
      <c r="D223" s="5" t="s">
        <v>170</v>
      </c>
      <c r="E223" s="5" t="s">
        <v>149</v>
      </c>
      <c r="F223" s="80"/>
      <c r="G223" s="80"/>
      <c r="H223" s="71"/>
      <c r="I223" s="71"/>
      <c r="J223" s="71"/>
      <c r="K223" s="71">
        <f t="shared" si="15"/>
        <v>0</v>
      </c>
    </row>
    <row r="224" spans="1:11" s="11" customFormat="1" ht="15" hidden="1">
      <c r="A224" s="33" t="s">
        <v>172</v>
      </c>
      <c r="B224" s="10" t="s">
        <v>21</v>
      </c>
      <c r="C224" s="10" t="s">
        <v>20</v>
      </c>
      <c r="D224" s="10" t="s">
        <v>121</v>
      </c>
      <c r="E224" s="10" t="s">
        <v>73</v>
      </c>
      <c r="F224" s="86">
        <f>F225+F228+F231</f>
        <v>0</v>
      </c>
      <c r="G224" s="86"/>
      <c r="H224" s="81"/>
      <c r="I224" s="81"/>
      <c r="J224" s="81"/>
      <c r="K224" s="71">
        <f t="shared" si="15"/>
        <v>0</v>
      </c>
    </row>
    <row r="225" spans="1:11" ht="29.25" hidden="1" customHeight="1">
      <c r="A225" s="37" t="s">
        <v>38</v>
      </c>
      <c r="B225" s="4" t="s">
        <v>21</v>
      </c>
      <c r="C225" s="4" t="s">
        <v>20</v>
      </c>
      <c r="D225" s="4" t="s">
        <v>169</v>
      </c>
      <c r="E225" s="4" t="s">
        <v>73</v>
      </c>
      <c r="F225" s="80">
        <f>F226</f>
        <v>0</v>
      </c>
      <c r="G225" s="80">
        <f>G226</f>
        <v>0</v>
      </c>
      <c r="H225" s="71">
        <f>F225+G225</f>
        <v>0</v>
      </c>
      <c r="I225" s="71"/>
      <c r="J225" s="71"/>
      <c r="K225" s="71">
        <f t="shared" si="15"/>
        <v>0</v>
      </c>
    </row>
    <row r="226" spans="1:11" ht="25.5" hidden="1">
      <c r="A226" s="17" t="s">
        <v>18</v>
      </c>
      <c r="B226" s="5" t="s">
        <v>21</v>
      </c>
      <c r="C226" s="5" t="s">
        <v>20</v>
      </c>
      <c r="D226" s="5" t="s">
        <v>170</v>
      </c>
      <c r="E226" s="5" t="s">
        <v>73</v>
      </c>
      <c r="F226" s="80">
        <f>F227</f>
        <v>0</v>
      </c>
      <c r="G226" s="80"/>
      <c r="H226" s="71">
        <f>F226+G226</f>
        <v>0</v>
      </c>
      <c r="I226" s="71"/>
      <c r="J226" s="71"/>
      <c r="K226" s="71">
        <f t="shared" si="15"/>
        <v>0</v>
      </c>
    </row>
    <row r="227" spans="1:11" hidden="1">
      <c r="A227" s="17" t="s">
        <v>148</v>
      </c>
      <c r="B227" s="5" t="s">
        <v>21</v>
      </c>
      <c r="C227" s="5" t="s">
        <v>20</v>
      </c>
      <c r="D227" s="5" t="s">
        <v>170</v>
      </c>
      <c r="E227" s="5" t="s">
        <v>149</v>
      </c>
      <c r="F227" s="80"/>
      <c r="G227" s="80"/>
      <c r="H227" s="71"/>
      <c r="I227" s="71"/>
      <c r="J227" s="71"/>
      <c r="K227" s="71"/>
    </row>
    <row r="228" spans="1:11" hidden="1">
      <c r="A228" s="37"/>
      <c r="B228" s="4"/>
      <c r="C228" s="4"/>
      <c r="D228" s="4"/>
      <c r="E228" s="4"/>
      <c r="F228" s="80"/>
      <c r="G228" s="80"/>
      <c r="H228" s="71"/>
      <c r="I228" s="71"/>
      <c r="J228" s="71"/>
      <c r="K228" s="71"/>
    </row>
    <row r="229" spans="1:11" hidden="1">
      <c r="A229" s="37"/>
      <c r="B229" s="4"/>
      <c r="C229" s="4"/>
      <c r="D229" s="4"/>
      <c r="E229" s="4"/>
      <c r="F229" s="80"/>
      <c r="G229" s="80"/>
      <c r="H229" s="71"/>
      <c r="I229" s="71"/>
      <c r="J229" s="71"/>
      <c r="K229" s="71"/>
    </row>
    <row r="230" spans="1:11" hidden="1">
      <c r="A230" s="37"/>
      <c r="B230" s="4"/>
      <c r="C230" s="4"/>
      <c r="D230" s="4"/>
      <c r="E230" s="4"/>
      <c r="F230" s="80"/>
      <c r="G230" s="80"/>
      <c r="H230" s="71"/>
      <c r="I230" s="71"/>
      <c r="J230" s="71"/>
      <c r="K230" s="71"/>
    </row>
    <row r="231" spans="1:11" s="9" customFormat="1" hidden="1">
      <c r="A231" s="17" t="s">
        <v>108</v>
      </c>
      <c r="B231" s="23" t="s">
        <v>21</v>
      </c>
      <c r="C231" s="23" t="s">
        <v>20</v>
      </c>
      <c r="D231" s="23" t="s">
        <v>153</v>
      </c>
      <c r="E231" s="23" t="s">
        <v>73</v>
      </c>
      <c r="F231" s="73">
        <f>F232</f>
        <v>0</v>
      </c>
      <c r="G231" s="73"/>
      <c r="H231" s="72"/>
      <c r="I231" s="72"/>
      <c r="J231" s="72"/>
      <c r="K231" s="71">
        <f t="shared" ref="K231:K244" si="17">F231+I231+J231</f>
        <v>0</v>
      </c>
    </row>
    <row r="232" spans="1:11" s="13" customFormat="1" ht="51" hidden="1">
      <c r="A232" s="38" t="s">
        <v>109</v>
      </c>
      <c r="B232" s="4" t="s">
        <v>21</v>
      </c>
      <c r="C232" s="4" t="s">
        <v>20</v>
      </c>
      <c r="D232" s="4" t="s">
        <v>173</v>
      </c>
      <c r="E232" s="4" t="s">
        <v>73</v>
      </c>
      <c r="F232" s="74">
        <f>F233</f>
        <v>0</v>
      </c>
      <c r="G232" s="74"/>
      <c r="H232" s="71"/>
      <c r="I232" s="71"/>
      <c r="J232" s="71"/>
      <c r="K232" s="71">
        <f t="shared" si="17"/>
        <v>0</v>
      </c>
    </row>
    <row r="233" spans="1:11" hidden="1">
      <c r="A233" s="37" t="s">
        <v>148</v>
      </c>
      <c r="B233" s="4" t="s">
        <v>171</v>
      </c>
      <c r="C233" s="4" t="s">
        <v>20</v>
      </c>
      <c r="D233" s="4" t="s">
        <v>173</v>
      </c>
      <c r="E233" s="4" t="s">
        <v>149</v>
      </c>
      <c r="F233" s="80"/>
      <c r="G233" s="80"/>
      <c r="H233" s="71"/>
      <c r="I233" s="71"/>
      <c r="J233" s="71"/>
      <c r="K233" s="71">
        <f t="shared" si="17"/>
        <v>0</v>
      </c>
    </row>
    <row r="234" spans="1:11" s="9" customFormat="1" hidden="1">
      <c r="A234" s="44" t="s">
        <v>174</v>
      </c>
      <c r="B234" s="23" t="s">
        <v>21</v>
      </c>
      <c r="C234" s="23" t="s">
        <v>15</v>
      </c>
      <c r="D234" s="23" t="s">
        <v>121</v>
      </c>
      <c r="E234" s="23" t="s">
        <v>73</v>
      </c>
      <c r="F234" s="73">
        <f>F235+F238</f>
        <v>0</v>
      </c>
      <c r="G234" s="73"/>
      <c r="H234" s="72"/>
      <c r="I234" s="72"/>
      <c r="J234" s="72"/>
      <c r="K234" s="71">
        <f t="shared" si="17"/>
        <v>0</v>
      </c>
    </row>
    <row r="235" spans="1:11" ht="25.5" hidden="1">
      <c r="A235" s="37" t="s">
        <v>38</v>
      </c>
      <c r="B235" s="4" t="s">
        <v>21</v>
      </c>
      <c r="C235" s="4" t="s">
        <v>15</v>
      </c>
      <c r="D235" s="4" t="s">
        <v>169</v>
      </c>
      <c r="E235" s="4" t="s">
        <v>73</v>
      </c>
      <c r="F235" s="80">
        <f>F236</f>
        <v>0</v>
      </c>
      <c r="G235" s="80"/>
      <c r="H235" s="71"/>
      <c r="I235" s="71"/>
      <c r="J235" s="71"/>
      <c r="K235" s="71">
        <f t="shared" si="17"/>
        <v>0</v>
      </c>
    </row>
    <row r="236" spans="1:11" ht="25.5" hidden="1">
      <c r="A236" s="37" t="s">
        <v>18</v>
      </c>
      <c r="B236" s="4" t="s">
        <v>21</v>
      </c>
      <c r="C236" s="4" t="s">
        <v>15</v>
      </c>
      <c r="D236" s="4" t="s">
        <v>170</v>
      </c>
      <c r="E236" s="4" t="s">
        <v>73</v>
      </c>
      <c r="F236" s="80">
        <f>F237</f>
        <v>0</v>
      </c>
      <c r="G236" s="80"/>
      <c r="H236" s="71"/>
      <c r="I236" s="71"/>
      <c r="J236" s="71"/>
      <c r="K236" s="71">
        <f t="shared" si="17"/>
        <v>0</v>
      </c>
    </row>
    <row r="237" spans="1:11" hidden="1">
      <c r="A237" s="37" t="s">
        <v>148</v>
      </c>
      <c r="B237" s="4" t="s">
        <v>21</v>
      </c>
      <c r="C237" s="4" t="s">
        <v>15</v>
      </c>
      <c r="D237" s="4" t="s">
        <v>170</v>
      </c>
      <c r="E237" s="4" t="s">
        <v>149</v>
      </c>
      <c r="F237" s="80"/>
      <c r="G237" s="80"/>
      <c r="H237" s="71"/>
      <c r="I237" s="71"/>
      <c r="J237" s="71"/>
      <c r="K237" s="71">
        <f t="shared" si="17"/>
        <v>0</v>
      </c>
    </row>
    <row r="238" spans="1:11" hidden="1">
      <c r="A238" s="38" t="s">
        <v>108</v>
      </c>
      <c r="B238" s="4" t="s">
        <v>21</v>
      </c>
      <c r="C238" s="4" t="s">
        <v>15</v>
      </c>
      <c r="D238" s="4" t="s">
        <v>153</v>
      </c>
      <c r="E238" s="4" t="s">
        <v>73</v>
      </c>
      <c r="F238" s="80">
        <f>F239</f>
        <v>0</v>
      </c>
      <c r="G238" s="80"/>
      <c r="H238" s="71"/>
      <c r="I238" s="71"/>
      <c r="J238" s="71"/>
      <c r="K238" s="71">
        <f t="shared" si="17"/>
        <v>0</v>
      </c>
    </row>
    <row r="239" spans="1:11" ht="51" hidden="1">
      <c r="A239" s="17" t="s">
        <v>109</v>
      </c>
      <c r="B239" s="4" t="s">
        <v>21</v>
      </c>
      <c r="C239" s="4" t="s">
        <v>15</v>
      </c>
      <c r="D239" s="4" t="s">
        <v>173</v>
      </c>
      <c r="E239" s="4" t="s">
        <v>73</v>
      </c>
      <c r="F239" s="80">
        <f>F240</f>
        <v>0</v>
      </c>
      <c r="G239" s="80"/>
      <c r="H239" s="71"/>
      <c r="I239" s="71"/>
      <c r="J239" s="71"/>
      <c r="K239" s="71">
        <f t="shared" si="17"/>
        <v>0</v>
      </c>
    </row>
    <row r="240" spans="1:11" hidden="1">
      <c r="A240" s="37" t="s">
        <v>148</v>
      </c>
      <c r="B240" s="4" t="s">
        <v>171</v>
      </c>
      <c r="C240" s="4" t="s">
        <v>15</v>
      </c>
      <c r="D240" s="4" t="s">
        <v>173</v>
      </c>
      <c r="E240" s="4" t="s">
        <v>149</v>
      </c>
      <c r="F240" s="80"/>
      <c r="G240" s="80"/>
      <c r="H240" s="71"/>
      <c r="I240" s="71"/>
      <c r="J240" s="71"/>
      <c r="K240" s="71">
        <f t="shared" si="17"/>
        <v>0</v>
      </c>
    </row>
    <row r="241" spans="1:11" hidden="1">
      <c r="A241" s="37" t="s">
        <v>175</v>
      </c>
      <c r="B241" s="4" t="s">
        <v>21</v>
      </c>
      <c r="C241" s="4" t="s">
        <v>24</v>
      </c>
      <c r="D241" s="4" t="s">
        <v>121</v>
      </c>
      <c r="E241" s="4" t="s">
        <v>73</v>
      </c>
      <c r="F241" s="80">
        <f>F242</f>
        <v>0</v>
      </c>
      <c r="G241" s="80"/>
      <c r="H241" s="71"/>
      <c r="I241" s="71"/>
      <c r="J241" s="71"/>
      <c r="K241" s="71">
        <f t="shared" si="17"/>
        <v>0</v>
      </c>
    </row>
    <row r="242" spans="1:11" ht="25.5" hidden="1">
      <c r="A242" s="37" t="s">
        <v>176</v>
      </c>
      <c r="B242" s="4" t="s">
        <v>21</v>
      </c>
      <c r="C242" s="4" t="s">
        <v>24</v>
      </c>
      <c r="D242" s="4" t="s">
        <v>178</v>
      </c>
      <c r="E242" s="4" t="s">
        <v>73</v>
      </c>
      <c r="F242" s="80">
        <f>F243</f>
        <v>0</v>
      </c>
      <c r="G242" s="80"/>
      <c r="H242" s="71"/>
      <c r="I242" s="71"/>
      <c r="J242" s="71"/>
      <c r="K242" s="71">
        <f t="shared" si="17"/>
        <v>0</v>
      </c>
    </row>
    <row r="243" spans="1:11" ht="25.5" hidden="1">
      <c r="A243" s="37" t="s">
        <v>177</v>
      </c>
      <c r="B243" s="4" t="s">
        <v>21</v>
      </c>
      <c r="C243" s="4" t="s">
        <v>24</v>
      </c>
      <c r="D243" s="4" t="s">
        <v>179</v>
      </c>
      <c r="E243" s="4" t="s">
        <v>73</v>
      </c>
      <c r="F243" s="80">
        <f>F244</f>
        <v>0</v>
      </c>
      <c r="G243" s="80"/>
      <c r="H243" s="71"/>
      <c r="I243" s="71"/>
      <c r="J243" s="71"/>
      <c r="K243" s="71">
        <f t="shared" si="17"/>
        <v>0</v>
      </c>
    </row>
    <row r="244" spans="1:11" ht="25.5" hidden="1">
      <c r="A244" s="37" t="s">
        <v>127</v>
      </c>
      <c r="B244" s="4" t="s">
        <v>21</v>
      </c>
      <c r="C244" s="4" t="s">
        <v>24</v>
      </c>
      <c r="D244" s="4" t="s">
        <v>179</v>
      </c>
      <c r="E244" s="4" t="s">
        <v>129</v>
      </c>
      <c r="F244" s="80"/>
      <c r="G244" s="80"/>
      <c r="H244" s="71"/>
      <c r="I244" s="71"/>
      <c r="J244" s="71"/>
      <c r="K244" s="71">
        <f t="shared" si="17"/>
        <v>0</v>
      </c>
    </row>
    <row r="245" spans="1:11" ht="25.5" hidden="1" customHeight="1">
      <c r="A245" s="37"/>
      <c r="B245" s="4"/>
      <c r="C245" s="4"/>
      <c r="D245" s="4"/>
      <c r="E245" s="4"/>
      <c r="F245" s="80"/>
      <c r="G245" s="80"/>
      <c r="H245" s="80"/>
      <c r="I245" s="80"/>
      <c r="J245" s="80"/>
      <c r="K245" s="71"/>
    </row>
    <row r="246" spans="1:11" hidden="1">
      <c r="A246" s="37"/>
      <c r="B246" s="4"/>
      <c r="C246" s="4"/>
      <c r="D246" s="4"/>
      <c r="E246" s="4"/>
      <c r="F246" s="80"/>
      <c r="G246" s="80"/>
      <c r="H246" s="80"/>
      <c r="I246" s="80"/>
      <c r="J246" s="80"/>
      <c r="K246" s="71"/>
    </row>
    <row r="247" spans="1:11" hidden="1">
      <c r="A247" s="37"/>
      <c r="B247" s="4"/>
      <c r="C247" s="4"/>
      <c r="D247" s="4"/>
      <c r="E247" s="4"/>
      <c r="F247" s="80"/>
      <c r="G247" s="80"/>
      <c r="H247" s="71"/>
      <c r="I247" s="71"/>
      <c r="J247" s="71"/>
      <c r="K247" s="71"/>
    </row>
    <row r="248" spans="1:11" hidden="1">
      <c r="A248" s="37"/>
      <c r="B248" s="4"/>
      <c r="C248" s="4"/>
      <c r="D248" s="4"/>
      <c r="E248" s="4"/>
      <c r="F248" s="80"/>
      <c r="G248" s="80"/>
      <c r="H248" s="71"/>
      <c r="I248" s="71"/>
      <c r="J248" s="71"/>
      <c r="K248" s="71"/>
    </row>
    <row r="249" spans="1:11" hidden="1">
      <c r="A249" s="17"/>
      <c r="B249" s="5"/>
      <c r="C249" s="5"/>
      <c r="D249" s="5"/>
      <c r="E249" s="5"/>
      <c r="F249" s="80"/>
      <c r="G249" s="80"/>
      <c r="H249" s="71"/>
      <c r="I249" s="71"/>
      <c r="J249" s="71"/>
      <c r="K249" s="71">
        <f t="shared" ref="K249:K276" si="18">F249+I249+J249</f>
        <v>0</v>
      </c>
    </row>
    <row r="250" spans="1:11" s="13" customFormat="1" ht="24" hidden="1" customHeight="1">
      <c r="A250" s="38"/>
      <c r="B250" s="20"/>
      <c r="C250" s="20"/>
      <c r="D250" s="20"/>
      <c r="E250" s="20"/>
      <c r="F250" s="74"/>
      <c r="G250" s="74"/>
      <c r="H250" s="74"/>
      <c r="I250" s="74"/>
      <c r="J250" s="74"/>
      <c r="K250" s="71">
        <f t="shared" si="18"/>
        <v>0</v>
      </c>
    </row>
    <row r="251" spans="1:11" hidden="1">
      <c r="A251" s="17"/>
      <c r="B251" s="5"/>
      <c r="C251" s="5"/>
      <c r="D251" s="5"/>
      <c r="E251" s="5"/>
      <c r="F251" s="80"/>
      <c r="G251" s="80"/>
      <c r="H251" s="71"/>
      <c r="I251" s="71"/>
      <c r="J251" s="71"/>
      <c r="K251" s="71">
        <f t="shared" si="18"/>
        <v>0</v>
      </c>
    </row>
    <row r="252" spans="1:11" hidden="1">
      <c r="A252" s="17"/>
      <c r="B252" s="5"/>
      <c r="C252" s="5"/>
      <c r="D252" s="5"/>
      <c r="E252" s="5"/>
      <c r="F252" s="80"/>
      <c r="G252" s="80"/>
      <c r="H252" s="71"/>
      <c r="I252" s="71"/>
      <c r="J252" s="71"/>
      <c r="K252" s="71">
        <f t="shared" si="18"/>
        <v>0</v>
      </c>
    </row>
    <row r="253" spans="1:11" hidden="1">
      <c r="A253" s="17"/>
      <c r="B253" s="5"/>
      <c r="C253" s="5"/>
      <c r="D253" s="5"/>
      <c r="E253" s="5"/>
      <c r="F253" s="80"/>
      <c r="G253" s="80"/>
      <c r="H253" s="71">
        <f>F253+G253</f>
        <v>0</v>
      </c>
      <c r="I253" s="71"/>
      <c r="J253" s="71"/>
      <c r="K253" s="71">
        <f t="shared" si="18"/>
        <v>0</v>
      </c>
    </row>
    <row r="254" spans="1:11" ht="14.25" hidden="1">
      <c r="A254" s="16" t="s">
        <v>40</v>
      </c>
      <c r="B254" s="3" t="s">
        <v>21</v>
      </c>
      <c r="C254" s="3" t="s">
        <v>20</v>
      </c>
      <c r="D254" s="3">
        <v>0</v>
      </c>
      <c r="E254" s="3">
        <v>0</v>
      </c>
      <c r="F254" s="80">
        <f>F255</f>
        <v>0</v>
      </c>
      <c r="G254" s="80">
        <f>G255</f>
        <v>0</v>
      </c>
      <c r="H254" s="71">
        <f>F254+G254</f>
        <v>0</v>
      </c>
      <c r="I254" s="71"/>
      <c r="J254" s="71"/>
      <c r="K254" s="71">
        <f t="shared" si="18"/>
        <v>0</v>
      </c>
    </row>
    <row r="255" spans="1:11" ht="25.5" hidden="1">
      <c r="A255" s="37" t="s">
        <v>41</v>
      </c>
      <c r="B255" s="4" t="s">
        <v>21</v>
      </c>
      <c r="C255" s="4" t="s">
        <v>20</v>
      </c>
      <c r="D255" s="4" t="s">
        <v>42</v>
      </c>
      <c r="E255" s="34">
        <v>0</v>
      </c>
      <c r="F255" s="80">
        <f>F256</f>
        <v>0</v>
      </c>
      <c r="G255" s="80">
        <f>G256</f>
        <v>0</v>
      </c>
      <c r="H255" s="71">
        <f>F255+G255</f>
        <v>0</v>
      </c>
      <c r="I255" s="71"/>
      <c r="J255" s="71"/>
      <c r="K255" s="71">
        <f t="shared" si="18"/>
        <v>0</v>
      </c>
    </row>
    <row r="256" spans="1:11" ht="25.5" hidden="1">
      <c r="A256" s="17" t="s">
        <v>36</v>
      </c>
      <c r="B256" s="5" t="s">
        <v>21</v>
      </c>
      <c r="C256" s="5" t="s">
        <v>20</v>
      </c>
      <c r="D256" s="5" t="s">
        <v>42</v>
      </c>
      <c r="E256" s="5" t="s">
        <v>39</v>
      </c>
      <c r="F256" s="80"/>
      <c r="G256" s="80"/>
      <c r="H256" s="71">
        <f>F256+G256</f>
        <v>0</v>
      </c>
      <c r="I256" s="71"/>
      <c r="J256" s="71"/>
      <c r="K256" s="71">
        <f t="shared" si="18"/>
        <v>0</v>
      </c>
    </row>
    <row r="257" spans="1:11" ht="25.5" hidden="1">
      <c r="A257" s="17" t="s">
        <v>106</v>
      </c>
      <c r="B257" s="5" t="s">
        <v>21</v>
      </c>
      <c r="C257" s="5" t="s">
        <v>15</v>
      </c>
      <c r="D257" s="5"/>
      <c r="E257" s="5"/>
      <c r="F257" s="80">
        <f>F260</f>
        <v>0</v>
      </c>
      <c r="G257" s="80">
        <f>G260+G258</f>
        <v>0</v>
      </c>
      <c r="H257" s="71">
        <f>F257+G257</f>
        <v>0</v>
      </c>
      <c r="I257" s="71"/>
      <c r="J257" s="71"/>
      <c r="K257" s="71">
        <f t="shared" si="18"/>
        <v>0</v>
      </c>
    </row>
    <row r="258" spans="1:11" ht="25.5" hidden="1">
      <c r="A258" s="17" t="s">
        <v>111</v>
      </c>
      <c r="B258" s="5" t="s">
        <v>21</v>
      </c>
      <c r="C258" s="5" t="s">
        <v>15</v>
      </c>
      <c r="D258" s="5" t="s">
        <v>72</v>
      </c>
      <c r="E258" s="5"/>
      <c r="F258" s="80">
        <f>F259</f>
        <v>0</v>
      </c>
      <c r="G258" s="80">
        <f>G259</f>
        <v>0</v>
      </c>
      <c r="H258" s="71">
        <f>H259</f>
        <v>0</v>
      </c>
      <c r="I258" s="71"/>
      <c r="J258" s="71"/>
      <c r="K258" s="71">
        <f t="shared" si="18"/>
        <v>0</v>
      </c>
    </row>
    <row r="259" spans="1:11" hidden="1">
      <c r="A259" s="17" t="s">
        <v>75</v>
      </c>
      <c r="B259" s="5" t="s">
        <v>21</v>
      </c>
      <c r="C259" s="5" t="s">
        <v>15</v>
      </c>
      <c r="D259" s="5" t="s">
        <v>72</v>
      </c>
      <c r="E259" s="5" t="s">
        <v>74</v>
      </c>
      <c r="F259" s="80"/>
      <c r="G259" s="80"/>
      <c r="H259" s="71">
        <f>F259+G259</f>
        <v>0</v>
      </c>
      <c r="I259" s="71"/>
      <c r="J259" s="71"/>
      <c r="K259" s="71">
        <f t="shared" si="18"/>
        <v>0</v>
      </c>
    </row>
    <row r="260" spans="1:11" ht="63.75" hidden="1" customHeight="1" thickBot="1">
      <c r="A260" s="17" t="s">
        <v>107</v>
      </c>
      <c r="B260" s="5" t="s">
        <v>21</v>
      </c>
      <c r="C260" s="5" t="s">
        <v>15</v>
      </c>
      <c r="D260" s="5" t="s">
        <v>56</v>
      </c>
      <c r="E260" s="5"/>
      <c r="F260" s="80">
        <f>F261</f>
        <v>0</v>
      </c>
      <c r="G260" s="80">
        <f>G261</f>
        <v>0</v>
      </c>
      <c r="H260" s="71">
        <f>F260+G260</f>
        <v>0</v>
      </c>
      <c r="I260" s="71"/>
      <c r="J260" s="71"/>
      <c r="K260" s="71">
        <f t="shared" si="18"/>
        <v>0</v>
      </c>
    </row>
    <row r="261" spans="1:11" ht="25.5" hidden="1">
      <c r="A261" s="17" t="s">
        <v>18</v>
      </c>
      <c r="B261" s="5" t="s">
        <v>21</v>
      </c>
      <c r="C261" s="5" t="s">
        <v>15</v>
      </c>
      <c r="D261" s="5" t="s">
        <v>56</v>
      </c>
      <c r="E261" s="5" t="s">
        <v>19</v>
      </c>
      <c r="F261" s="80">
        <v>0</v>
      </c>
      <c r="G261" s="80"/>
      <c r="H261" s="71">
        <f>F261+G261</f>
        <v>0</v>
      </c>
      <c r="I261" s="71"/>
      <c r="J261" s="71"/>
      <c r="K261" s="71">
        <f t="shared" si="18"/>
        <v>0</v>
      </c>
    </row>
    <row r="262" spans="1:11">
      <c r="A262" s="17" t="s">
        <v>292</v>
      </c>
      <c r="B262" s="5" t="s">
        <v>24</v>
      </c>
      <c r="C262" s="5" t="s">
        <v>10</v>
      </c>
      <c r="D262" s="20" t="s">
        <v>287</v>
      </c>
      <c r="E262" s="5" t="s">
        <v>291</v>
      </c>
      <c r="F262" s="80">
        <v>644</v>
      </c>
      <c r="G262" s="80"/>
      <c r="H262" s="71"/>
      <c r="I262" s="71"/>
      <c r="J262" s="71"/>
      <c r="K262" s="71">
        <v>644</v>
      </c>
    </row>
    <row r="263" spans="1:11" ht="63.75">
      <c r="A263" s="17" t="s">
        <v>293</v>
      </c>
      <c r="B263" s="5" t="s">
        <v>24</v>
      </c>
      <c r="C263" s="5" t="s">
        <v>10</v>
      </c>
      <c r="D263" s="20" t="s">
        <v>287</v>
      </c>
      <c r="E263" s="5" t="s">
        <v>250</v>
      </c>
      <c r="F263" s="80">
        <v>644</v>
      </c>
      <c r="G263" s="80"/>
      <c r="H263" s="71"/>
      <c r="I263" s="71"/>
      <c r="J263" s="71"/>
      <c r="K263" s="71">
        <v>644</v>
      </c>
    </row>
    <row r="264" spans="1:11" s="2" customFormat="1" ht="15">
      <c r="A264" s="18" t="s">
        <v>43</v>
      </c>
      <c r="B264" s="19" t="s">
        <v>52</v>
      </c>
      <c r="C264" s="19" t="s">
        <v>52</v>
      </c>
      <c r="D264" s="20" t="s">
        <v>301</v>
      </c>
      <c r="E264" s="19" t="s">
        <v>73</v>
      </c>
      <c r="F264" s="83">
        <v>35</v>
      </c>
      <c r="G264" s="83">
        <f>G265+G270+G288+G294+G276</f>
        <v>0</v>
      </c>
      <c r="H264" s="83">
        <f>H265+H270+H288+H294+H276</f>
        <v>0</v>
      </c>
      <c r="I264" s="83"/>
      <c r="J264" s="83">
        <f>J265+J270+J288+J294+J276</f>
        <v>0</v>
      </c>
      <c r="K264" s="71">
        <f t="shared" si="18"/>
        <v>35</v>
      </c>
    </row>
    <row r="265" spans="1:11" s="13" customFormat="1" ht="14.25">
      <c r="A265" s="38" t="s">
        <v>295</v>
      </c>
      <c r="B265" s="10" t="s">
        <v>22</v>
      </c>
      <c r="C265" s="10" t="s">
        <v>10</v>
      </c>
      <c r="D265" s="20" t="s">
        <v>301</v>
      </c>
      <c r="E265" s="10" t="s">
        <v>73</v>
      </c>
      <c r="F265" s="84">
        <v>35</v>
      </c>
      <c r="G265" s="84">
        <f>G266</f>
        <v>0</v>
      </c>
      <c r="H265" s="84">
        <f>H266</f>
        <v>0</v>
      </c>
      <c r="I265" s="84"/>
      <c r="J265" s="84">
        <f>J266</f>
        <v>0</v>
      </c>
      <c r="K265" s="71">
        <f t="shared" si="18"/>
        <v>35</v>
      </c>
    </row>
    <row r="266" spans="1:11" s="13" customFormat="1" ht="25.5">
      <c r="A266" s="38" t="s">
        <v>296</v>
      </c>
      <c r="B266" s="10" t="s">
        <v>22</v>
      </c>
      <c r="C266" s="10" t="s">
        <v>10</v>
      </c>
      <c r="D266" s="20" t="s">
        <v>301</v>
      </c>
      <c r="E266" s="10" t="s">
        <v>294</v>
      </c>
      <c r="F266" s="84">
        <v>35</v>
      </c>
      <c r="G266" s="84">
        <f>G268</f>
        <v>0</v>
      </c>
      <c r="H266" s="84">
        <f>H268</f>
        <v>0</v>
      </c>
      <c r="I266" s="84"/>
      <c r="J266" s="84">
        <f>J268</f>
        <v>0</v>
      </c>
      <c r="K266" s="71">
        <f t="shared" si="18"/>
        <v>35</v>
      </c>
    </row>
    <row r="267" spans="1:11" s="13" customFormat="1" ht="37.5" customHeight="1">
      <c r="A267" s="38" t="s">
        <v>298</v>
      </c>
      <c r="B267" s="10" t="s">
        <v>22</v>
      </c>
      <c r="C267" s="10" t="s">
        <v>10</v>
      </c>
      <c r="D267" s="20" t="s">
        <v>301</v>
      </c>
      <c r="E267" s="10" t="s">
        <v>297</v>
      </c>
      <c r="F267" s="84">
        <v>35</v>
      </c>
      <c r="G267" s="84"/>
      <c r="H267" s="84"/>
      <c r="I267" s="84"/>
      <c r="J267" s="84"/>
      <c r="K267" s="71">
        <f t="shared" si="18"/>
        <v>35</v>
      </c>
    </row>
    <row r="268" spans="1:11" s="13" customFormat="1" ht="14.25" hidden="1">
      <c r="A268" s="43"/>
      <c r="B268" s="10"/>
      <c r="C268" s="10"/>
      <c r="D268" s="10"/>
      <c r="E268" s="10"/>
      <c r="F268" s="84"/>
      <c r="G268" s="84"/>
      <c r="H268" s="71"/>
      <c r="I268" s="71"/>
      <c r="J268" s="71"/>
      <c r="K268" s="71"/>
    </row>
    <row r="269" spans="1:11" s="13" customFormat="1" ht="14.25" hidden="1">
      <c r="A269" s="43"/>
      <c r="B269" s="10"/>
      <c r="C269" s="10"/>
      <c r="D269" s="10"/>
      <c r="E269" s="10"/>
      <c r="F269" s="84"/>
      <c r="G269" s="84"/>
      <c r="H269" s="71"/>
      <c r="I269" s="71"/>
      <c r="J269" s="71"/>
      <c r="K269" s="71"/>
    </row>
    <row r="270" spans="1:11" ht="14.25" hidden="1">
      <c r="A270" s="16" t="s">
        <v>44</v>
      </c>
      <c r="B270" s="3">
        <v>10</v>
      </c>
      <c r="C270" s="3" t="s">
        <v>20</v>
      </c>
      <c r="D270" s="3" t="s">
        <v>121</v>
      </c>
      <c r="E270" s="3" t="s">
        <v>73</v>
      </c>
      <c r="F270" s="80">
        <f t="shared" ref="F270:H271" si="19">F271</f>
        <v>0</v>
      </c>
      <c r="G270" s="80">
        <f t="shared" si="19"/>
        <v>0</v>
      </c>
      <c r="H270" s="80">
        <f t="shared" si="19"/>
        <v>0</v>
      </c>
      <c r="I270" s="80"/>
      <c r="J270" s="80">
        <f>J271</f>
        <v>0</v>
      </c>
      <c r="K270" s="71">
        <f t="shared" si="18"/>
        <v>0</v>
      </c>
    </row>
    <row r="271" spans="1:11" hidden="1">
      <c r="A271" s="37" t="s">
        <v>57</v>
      </c>
      <c r="B271" s="4" t="s">
        <v>22</v>
      </c>
      <c r="C271" s="4" t="s">
        <v>20</v>
      </c>
      <c r="D271" s="4" t="s">
        <v>181</v>
      </c>
      <c r="E271" s="4" t="s">
        <v>73</v>
      </c>
      <c r="F271" s="80">
        <f t="shared" si="19"/>
        <v>0</v>
      </c>
      <c r="G271" s="80">
        <f t="shared" si="19"/>
        <v>0</v>
      </c>
      <c r="H271" s="80">
        <f t="shared" si="19"/>
        <v>0</v>
      </c>
      <c r="I271" s="80"/>
      <c r="J271" s="80">
        <f>J272</f>
        <v>0</v>
      </c>
      <c r="K271" s="71">
        <f t="shared" si="18"/>
        <v>0</v>
      </c>
    </row>
    <row r="272" spans="1:11" ht="25.5" hidden="1">
      <c r="A272" s="17" t="s">
        <v>18</v>
      </c>
      <c r="B272" s="5" t="s">
        <v>22</v>
      </c>
      <c r="C272" s="5" t="s">
        <v>20</v>
      </c>
      <c r="D272" s="5" t="s">
        <v>182</v>
      </c>
      <c r="E272" s="5" t="s">
        <v>73</v>
      </c>
      <c r="F272" s="80">
        <f>F275</f>
        <v>0</v>
      </c>
      <c r="G272" s="80">
        <f>G275</f>
        <v>0</v>
      </c>
      <c r="H272" s="80">
        <f>H275</f>
        <v>0</v>
      </c>
      <c r="I272" s="80"/>
      <c r="J272" s="80">
        <f>J275</f>
        <v>0</v>
      </c>
      <c r="K272" s="71">
        <f t="shared" si="18"/>
        <v>0</v>
      </c>
    </row>
    <row r="273" spans="1:11" ht="21.75" hidden="1" customHeight="1" thickBot="1">
      <c r="A273" s="37" t="s">
        <v>45</v>
      </c>
      <c r="B273" s="5" t="s">
        <v>22</v>
      </c>
      <c r="C273" s="5" t="s">
        <v>20</v>
      </c>
      <c r="D273" s="5" t="s">
        <v>46</v>
      </c>
      <c r="E273" s="5">
        <v>0</v>
      </c>
      <c r="F273" s="80"/>
      <c r="G273" s="80"/>
      <c r="H273" s="71">
        <f>F273+G273</f>
        <v>0</v>
      </c>
      <c r="I273" s="71"/>
      <c r="J273" s="71"/>
      <c r="K273" s="71">
        <f t="shared" si="18"/>
        <v>0</v>
      </c>
    </row>
    <row r="274" spans="1:11" ht="49.9" hidden="1" customHeight="1" thickBot="1">
      <c r="A274" s="17" t="s">
        <v>47</v>
      </c>
      <c r="B274" s="4" t="s">
        <v>22</v>
      </c>
      <c r="C274" s="4" t="s">
        <v>20</v>
      </c>
      <c r="D274" s="4" t="s">
        <v>46</v>
      </c>
      <c r="E274" s="4" t="s">
        <v>48</v>
      </c>
      <c r="F274" s="80"/>
      <c r="G274" s="80"/>
      <c r="H274" s="71">
        <f>F274+G274</f>
        <v>0</v>
      </c>
      <c r="I274" s="71"/>
      <c r="J274" s="71"/>
      <c r="K274" s="71">
        <f t="shared" si="18"/>
        <v>0</v>
      </c>
    </row>
    <row r="275" spans="1:11" ht="19.5" hidden="1" customHeight="1">
      <c r="A275" s="17" t="s">
        <v>148</v>
      </c>
      <c r="B275" s="4" t="s">
        <v>183</v>
      </c>
      <c r="C275" s="4" t="s">
        <v>20</v>
      </c>
      <c r="D275" s="4" t="s">
        <v>184</v>
      </c>
      <c r="E275" s="4" t="s">
        <v>149</v>
      </c>
      <c r="F275" s="80"/>
      <c r="G275" s="80"/>
      <c r="H275" s="71"/>
      <c r="I275" s="71"/>
      <c r="J275" s="71"/>
      <c r="K275" s="71">
        <f t="shared" si="18"/>
        <v>0</v>
      </c>
    </row>
    <row r="276" spans="1:11" ht="17.25" hidden="1" customHeight="1">
      <c r="A276" s="36" t="s">
        <v>102</v>
      </c>
      <c r="B276" s="4" t="s">
        <v>22</v>
      </c>
      <c r="C276" s="4" t="s">
        <v>63</v>
      </c>
      <c r="D276" s="4" t="s">
        <v>121</v>
      </c>
      <c r="E276" s="4" t="s">
        <v>73</v>
      </c>
      <c r="F276" s="80">
        <f>F283</f>
        <v>0</v>
      </c>
      <c r="G276" s="80">
        <f>G278+G281+G283+G285+G287</f>
        <v>0</v>
      </c>
      <c r="H276" s="80">
        <f>H278+H281+H283+H285+H287</f>
        <v>0</v>
      </c>
      <c r="I276" s="80"/>
      <c r="J276" s="80">
        <f>J278+J281+J283+J285+J287</f>
        <v>0</v>
      </c>
      <c r="K276" s="71">
        <f t="shared" si="18"/>
        <v>0</v>
      </c>
    </row>
    <row r="277" spans="1:11" ht="17.25" hidden="1" customHeight="1">
      <c r="A277" s="36"/>
      <c r="B277" s="4"/>
      <c r="C277" s="4"/>
      <c r="D277" s="4"/>
      <c r="E277" s="4"/>
      <c r="F277" s="80"/>
      <c r="G277" s="80"/>
      <c r="H277" s="80"/>
      <c r="I277" s="80"/>
      <c r="J277" s="80"/>
      <c r="K277" s="71"/>
    </row>
    <row r="278" spans="1:11" ht="29.25" hidden="1" customHeight="1">
      <c r="A278" s="36"/>
      <c r="B278" s="4"/>
      <c r="C278" s="4"/>
      <c r="D278" s="4"/>
      <c r="E278" s="4"/>
      <c r="F278" s="80"/>
      <c r="G278" s="80"/>
      <c r="H278" s="80"/>
      <c r="I278" s="80"/>
      <c r="J278" s="80"/>
      <c r="K278" s="71"/>
    </row>
    <row r="279" spans="1:11" ht="19.5" hidden="1" customHeight="1">
      <c r="A279" s="36"/>
      <c r="B279" s="4"/>
      <c r="C279" s="4"/>
      <c r="D279" s="4"/>
      <c r="E279" s="4"/>
      <c r="F279" s="80"/>
      <c r="G279" s="80"/>
      <c r="H279" s="80"/>
      <c r="I279" s="80"/>
      <c r="J279" s="80"/>
      <c r="K279" s="71"/>
    </row>
    <row r="280" spans="1:11" ht="17.25" hidden="1" customHeight="1">
      <c r="A280" s="44"/>
      <c r="B280" s="4"/>
      <c r="C280" s="4"/>
      <c r="D280" s="4"/>
      <c r="E280" s="4"/>
      <c r="F280" s="80"/>
      <c r="G280" s="80"/>
      <c r="H280" s="71"/>
      <c r="I280" s="71"/>
      <c r="J280" s="71"/>
      <c r="K280" s="71"/>
    </row>
    <row r="281" spans="1:11" ht="16.5" hidden="1" customHeight="1">
      <c r="A281" s="37"/>
      <c r="B281" s="4"/>
      <c r="C281" s="4"/>
      <c r="D281" s="4"/>
      <c r="E281" s="4"/>
      <c r="F281" s="80"/>
      <c r="G281" s="80"/>
      <c r="H281" s="71"/>
      <c r="I281" s="71"/>
      <c r="J281" s="71"/>
      <c r="K281" s="71"/>
    </row>
    <row r="282" spans="1:11" ht="15.75" hidden="1" customHeight="1">
      <c r="A282" s="17"/>
      <c r="B282" s="4"/>
      <c r="C282" s="4"/>
      <c r="D282" s="4"/>
      <c r="E282" s="4"/>
      <c r="F282" s="80"/>
      <c r="G282" s="80"/>
      <c r="H282" s="71"/>
      <c r="I282" s="71"/>
      <c r="J282" s="71"/>
      <c r="K282" s="71"/>
    </row>
    <row r="283" spans="1:11" s="55" customFormat="1" ht="33.75" hidden="1" customHeight="1">
      <c r="A283" s="53" t="s">
        <v>225</v>
      </c>
      <c r="B283" s="56" t="s">
        <v>22</v>
      </c>
      <c r="C283" s="56" t="s">
        <v>63</v>
      </c>
      <c r="D283" s="56" t="s">
        <v>114</v>
      </c>
      <c r="E283" s="56" t="s">
        <v>73</v>
      </c>
      <c r="F283" s="82">
        <f>F284</f>
        <v>0</v>
      </c>
      <c r="G283" s="82">
        <f>G284</f>
        <v>0</v>
      </c>
      <c r="H283" s="82">
        <f>H284</f>
        <v>0</v>
      </c>
      <c r="I283" s="82"/>
      <c r="J283" s="82">
        <f>J284</f>
        <v>0</v>
      </c>
      <c r="K283" s="71">
        <f t="shared" ref="K283:K325" si="20">F283+I283+J283</f>
        <v>0</v>
      </c>
    </row>
    <row r="284" spans="1:11" s="57" customFormat="1" ht="19.5" hidden="1" customHeight="1">
      <c r="A284" s="30" t="s">
        <v>115</v>
      </c>
      <c r="B284" s="24" t="s">
        <v>22</v>
      </c>
      <c r="C284" s="24" t="s">
        <v>63</v>
      </c>
      <c r="D284" s="24" t="s">
        <v>187</v>
      </c>
      <c r="E284" s="24" t="s">
        <v>73</v>
      </c>
      <c r="F284" s="87">
        <f>F285</f>
        <v>0</v>
      </c>
      <c r="G284" s="87"/>
      <c r="H284" s="88"/>
      <c r="I284" s="88"/>
      <c r="J284" s="88"/>
      <c r="K284" s="71">
        <f t="shared" si="20"/>
        <v>0</v>
      </c>
    </row>
    <row r="285" spans="1:11" s="11" customFormat="1" ht="19.5" hidden="1" customHeight="1">
      <c r="A285" s="33" t="s">
        <v>180</v>
      </c>
      <c r="B285" s="3" t="s">
        <v>22</v>
      </c>
      <c r="C285" s="3" t="s">
        <v>63</v>
      </c>
      <c r="D285" s="3" t="s">
        <v>187</v>
      </c>
      <c r="E285" s="3" t="s">
        <v>14</v>
      </c>
      <c r="F285" s="86"/>
      <c r="G285" s="86">
        <f>G286</f>
        <v>0</v>
      </c>
      <c r="H285" s="86">
        <f>H286</f>
        <v>0</v>
      </c>
      <c r="I285" s="86"/>
      <c r="J285" s="86">
        <f>J286</f>
        <v>0</v>
      </c>
      <c r="K285" s="71">
        <f t="shared" si="20"/>
        <v>0</v>
      </c>
    </row>
    <row r="286" spans="1:11" ht="29.25" hidden="1" customHeight="1">
      <c r="A286" s="17"/>
      <c r="B286" s="4"/>
      <c r="C286" s="4"/>
      <c r="D286" s="4"/>
      <c r="E286" s="4"/>
      <c r="F286" s="80"/>
      <c r="G286" s="80"/>
      <c r="H286" s="71"/>
      <c r="I286" s="71"/>
      <c r="J286" s="71"/>
      <c r="K286" s="71">
        <f t="shared" si="20"/>
        <v>0</v>
      </c>
    </row>
    <row r="287" spans="1:11" ht="66" hidden="1" customHeight="1">
      <c r="A287" s="17"/>
      <c r="B287" s="4"/>
      <c r="C287" s="4"/>
      <c r="D287" s="4"/>
      <c r="E287" s="4"/>
      <c r="F287" s="80"/>
      <c r="G287" s="80"/>
      <c r="H287" s="71"/>
      <c r="I287" s="71"/>
      <c r="J287" s="71"/>
      <c r="K287" s="71">
        <f t="shared" si="20"/>
        <v>0</v>
      </c>
    </row>
    <row r="288" spans="1:11" s="55" customFormat="1" ht="18.75" hidden="1" customHeight="1">
      <c r="A288" s="53" t="s">
        <v>188</v>
      </c>
      <c r="B288" s="54" t="s">
        <v>22</v>
      </c>
      <c r="C288" s="54" t="s">
        <v>15</v>
      </c>
      <c r="D288" s="54" t="s">
        <v>121</v>
      </c>
      <c r="E288" s="54" t="s">
        <v>73</v>
      </c>
      <c r="F288" s="82">
        <f>F289+F292</f>
        <v>0</v>
      </c>
      <c r="G288" s="82">
        <f>G289</f>
        <v>0</v>
      </c>
      <c r="H288" s="82">
        <f>H289</f>
        <v>0</v>
      </c>
      <c r="I288" s="82"/>
      <c r="J288" s="82">
        <f>J289</f>
        <v>0</v>
      </c>
      <c r="K288" s="71">
        <f t="shared" si="20"/>
        <v>0</v>
      </c>
    </row>
    <row r="289" spans="1:11" s="11" customFormat="1" ht="21" hidden="1" customHeight="1">
      <c r="A289" s="47" t="s">
        <v>185</v>
      </c>
      <c r="B289" s="3" t="s">
        <v>22</v>
      </c>
      <c r="C289" s="3" t="s">
        <v>15</v>
      </c>
      <c r="D289" s="3" t="s">
        <v>186</v>
      </c>
      <c r="E289" s="3" t="s">
        <v>73</v>
      </c>
      <c r="F289" s="86">
        <f>F290</f>
        <v>0</v>
      </c>
      <c r="G289" s="86">
        <f>G290</f>
        <v>0</v>
      </c>
      <c r="H289" s="86">
        <f>H290</f>
        <v>0</v>
      </c>
      <c r="I289" s="86"/>
      <c r="J289" s="86">
        <f>J290</f>
        <v>0</v>
      </c>
      <c r="K289" s="71">
        <f t="shared" si="20"/>
        <v>0</v>
      </c>
    </row>
    <row r="290" spans="1:11" s="57" customFormat="1" ht="40.5" hidden="1" customHeight="1">
      <c r="A290" s="58" t="s">
        <v>189</v>
      </c>
      <c r="B290" s="24" t="s">
        <v>22</v>
      </c>
      <c r="C290" s="24" t="s">
        <v>15</v>
      </c>
      <c r="D290" s="24" t="s">
        <v>190</v>
      </c>
      <c r="E290" s="24" t="s">
        <v>73</v>
      </c>
      <c r="F290" s="87">
        <f>F291</f>
        <v>0</v>
      </c>
      <c r="G290" s="87"/>
      <c r="H290" s="81">
        <f>F290+G290</f>
        <v>0</v>
      </c>
      <c r="I290" s="81"/>
      <c r="J290" s="81"/>
      <c r="K290" s="71">
        <f t="shared" si="20"/>
        <v>0</v>
      </c>
    </row>
    <row r="291" spans="1:11" s="9" customFormat="1" ht="18" hidden="1" customHeight="1">
      <c r="A291" s="46" t="s">
        <v>180</v>
      </c>
      <c r="B291" s="23" t="s">
        <v>183</v>
      </c>
      <c r="C291" s="23" t="s">
        <v>15</v>
      </c>
      <c r="D291" s="23" t="s">
        <v>190</v>
      </c>
      <c r="E291" s="23" t="s">
        <v>14</v>
      </c>
      <c r="F291" s="73"/>
      <c r="G291" s="73"/>
      <c r="H291" s="71"/>
      <c r="I291" s="71"/>
      <c r="J291" s="71"/>
      <c r="K291" s="71">
        <f t="shared" si="20"/>
        <v>0</v>
      </c>
    </row>
    <row r="292" spans="1:11" s="61" customFormat="1" ht="30.75" hidden="1" customHeight="1">
      <c r="A292" s="59" t="s">
        <v>108</v>
      </c>
      <c r="B292" s="60" t="s">
        <v>22</v>
      </c>
      <c r="C292" s="60" t="s">
        <v>15</v>
      </c>
      <c r="D292" s="60" t="s">
        <v>153</v>
      </c>
      <c r="E292" s="60" t="s">
        <v>73</v>
      </c>
      <c r="F292" s="89">
        <f>F293+F295</f>
        <v>0</v>
      </c>
      <c r="G292" s="89">
        <f>G293</f>
        <v>0</v>
      </c>
      <c r="H292" s="89">
        <f>H293</f>
        <v>0</v>
      </c>
      <c r="I292" s="89"/>
      <c r="J292" s="89">
        <f>J293</f>
        <v>0</v>
      </c>
      <c r="K292" s="71">
        <f t="shared" si="20"/>
        <v>0</v>
      </c>
    </row>
    <row r="293" spans="1:11" s="57" customFormat="1" ht="78.75" hidden="1" customHeight="1">
      <c r="A293" s="47" t="s">
        <v>191</v>
      </c>
      <c r="B293" s="3" t="s">
        <v>22</v>
      </c>
      <c r="C293" s="3" t="s">
        <v>15</v>
      </c>
      <c r="D293" s="3" t="s">
        <v>192</v>
      </c>
      <c r="E293" s="3" t="s">
        <v>73</v>
      </c>
      <c r="F293" s="86">
        <f>F294</f>
        <v>0</v>
      </c>
      <c r="G293" s="86">
        <f>G294</f>
        <v>0</v>
      </c>
      <c r="H293" s="86">
        <f>H294</f>
        <v>0</v>
      </c>
      <c r="I293" s="86"/>
      <c r="J293" s="86">
        <f>J294</f>
        <v>0</v>
      </c>
      <c r="K293" s="71">
        <f t="shared" si="20"/>
        <v>0</v>
      </c>
    </row>
    <row r="294" spans="1:11" s="57" customFormat="1" ht="18.75" hidden="1" customHeight="1">
      <c r="A294" s="58" t="s">
        <v>180</v>
      </c>
      <c r="B294" s="24" t="s">
        <v>22</v>
      </c>
      <c r="C294" s="24" t="s">
        <v>15</v>
      </c>
      <c r="D294" s="24" t="s">
        <v>192</v>
      </c>
      <c r="E294" s="24" t="s">
        <v>14</v>
      </c>
      <c r="F294" s="87"/>
      <c r="G294" s="87"/>
      <c r="H294" s="81">
        <f>F294+G294</f>
        <v>0</v>
      </c>
      <c r="I294" s="81"/>
      <c r="J294" s="81"/>
      <c r="K294" s="71">
        <f t="shared" si="20"/>
        <v>0</v>
      </c>
    </row>
    <row r="295" spans="1:11" s="55" customFormat="1" ht="48" hidden="1" customHeight="1">
      <c r="A295" s="59" t="s">
        <v>193</v>
      </c>
      <c r="B295" s="56" t="s">
        <v>22</v>
      </c>
      <c r="C295" s="56" t="s">
        <v>15</v>
      </c>
      <c r="D295" s="56" t="s">
        <v>198</v>
      </c>
      <c r="E295" s="56" t="s">
        <v>73</v>
      </c>
      <c r="F295" s="82">
        <f>F296+F301</f>
        <v>0</v>
      </c>
      <c r="G295" s="82"/>
      <c r="H295" s="90"/>
      <c r="I295" s="90"/>
      <c r="J295" s="90"/>
      <c r="K295" s="71">
        <f t="shared" si="20"/>
        <v>0</v>
      </c>
    </row>
    <row r="296" spans="1:11" s="11" customFormat="1" ht="18.75" hidden="1" customHeight="1">
      <c r="A296" s="47" t="s">
        <v>194</v>
      </c>
      <c r="B296" s="3" t="s">
        <v>22</v>
      </c>
      <c r="C296" s="3" t="s">
        <v>15</v>
      </c>
      <c r="D296" s="3" t="s">
        <v>199</v>
      </c>
      <c r="E296" s="3" t="s">
        <v>73</v>
      </c>
      <c r="F296" s="86">
        <f>F297+F299</f>
        <v>0</v>
      </c>
      <c r="G296" s="86"/>
      <c r="H296" s="81"/>
      <c r="I296" s="81"/>
      <c r="J296" s="81"/>
      <c r="K296" s="71">
        <f t="shared" si="20"/>
        <v>0</v>
      </c>
    </row>
    <row r="297" spans="1:11" s="57" customFormat="1" ht="27" hidden="1" customHeight="1">
      <c r="A297" s="58" t="s">
        <v>195</v>
      </c>
      <c r="B297" s="24" t="s">
        <v>22</v>
      </c>
      <c r="C297" s="24" t="s">
        <v>15</v>
      </c>
      <c r="D297" s="24" t="s">
        <v>200</v>
      </c>
      <c r="E297" s="24" t="s">
        <v>73</v>
      </c>
      <c r="F297" s="87">
        <f>F298</f>
        <v>0</v>
      </c>
      <c r="G297" s="87"/>
      <c r="H297" s="88"/>
      <c r="I297" s="88"/>
      <c r="J297" s="88"/>
      <c r="K297" s="71">
        <f t="shared" si="20"/>
        <v>0</v>
      </c>
    </row>
    <row r="298" spans="1:11" s="13" customFormat="1" ht="18.75" hidden="1" customHeight="1">
      <c r="A298" s="45" t="s">
        <v>180</v>
      </c>
      <c r="B298" s="4" t="s">
        <v>22</v>
      </c>
      <c r="C298" s="4" t="s">
        <v>15</v>
      </c>
      <c r="D298" s="4" t="s">
        <v>200</v>
      </c>
      <c r="E298" s="4" t="s">
        <v>14</v>
      </c>
      <c r="F298" s="74"/>
      <c r="G298" s="74"/>
      <c r="H298" s="71"/>
      <c r="I298" s="71"/>
      <c r="J298" s="71"/>
      <c r="K298" s="71">
        <f t="shared" si="20"/>
        <v>0</v>
      </c>
    </row>
    <row r="299" spans="1:11" s="11" customFormat="1" ht="18.75" hidden="1" customHeight="1">
      <c r="A299" s="47" t="s">
        <v>196</v>
      </c>
      <c r="B299" s="3" t="s">
        <v>22</v>
      </c>
      <c r="C299" s="3" t="s">
        <v>15</v>
      </c>
      <c r="D299" s="3" t="s">
        <v>201</v>
      </c>
      <c r="E299" s="3" t="s">
        <v>73</v>
      </c>
      <c r="F299" s="86">
        <f>F300</f>
        <v>0</v>
      </c>
      <c r="G299" s="86"/>
      <c r="H299" s="81"/>
      <c r="I299" s="81"/>
      <c r="J299" s="81"/>
      <c r="K299" s="71">
        <f t="shared" si="20"/>
        <v>0</v>
      </c>
    </row>
    <row r="300" spans="1:11" s="11" customFormat="1" ht="30.75" hidden="1" customHeight="1">
      <c r="A300" s="47" t="s">
        <v>148</v>
      </c>
      <c r="B300" s="3" t="s">
        <v>22</v>
      </c>
      <c r="C300" s="3" t="s">
        <v>15</v>
      </c>
      <c r="D300" s="3" t="s">
        <v>201</v>
      </c>
      <c r="E300" s="3" t="s">
        <v>149</v>
      </c>
      <c r="F300" s="86"/>
      <c r="G300" s="86"/>
      <c r="H300" s="81"/>
      <c r="I300" s="81"/>
      <c r="J300" s="81"/>
      <c r="K300" s="71">
        <f t="shared" si="20"/>
        <v>0</v>
      </c>
    </row>
    <row r="301" spans="1:11" s="57" customFormat="1" ht="28.5" hidden="1" customHeight="1">
      <c r="A301" s="58" t="s">
        <v>197</v>
      </c>
      <c r="B301" s="24" t="s">
        <v>22</v>
      </c>
      <c r="C301" s="24" t="s">
        <v>15</v>
      </c>
      <c r="D301" s="24" t="s">
        <v>226</v>
      </c>
      <c r="E301" s="24" t="s">
        <v>73</v>
      </c>
      <c r="F301" s="87">
        <f>F302</f>
        <v>0</v>
      </c>
      <c r="G301" s="87"/>
      <c r="H301" s="81"/>
      <c r="I301" s="81"/>
      <c r="J301" s="81"/>
      <c r="K301" s="71">
        <f t="shared" si="20"/>
        <v>0</v>
      </c>
    </row>
    <row r="302" spans="1:11" s="11" customFormat="1" ht="18.75" hidden="1" customHeight="1">
      <c r="A302" s="47" t="s">
        <v>180</v>
      </c>
      <c r="B302" s="3" t="s">
        <v>22</v>
      </c>
      <c r="C302" s="3" t="s">
        <v>15</v>
      </c>
      <c r="D302" s="3" t="s">
        <v>226</v>
      </c>
      <c r="E302" s="3" t="s">
        <v>14</v>
      </c>
      <c r="F302" s="86"/>
      <c r="G302" s="86"/>
      <c r="H302" s="81"/>
      <c r="I302" s="81"/>
      <c r="J302" s="81"/>
      <c r="K302" s="71">
        <f t="shared" si="20"/>
        <v>0</v>
      </c>
    </row>
    <row r="303" spans="1:11" s="55" customFormat="1" ht="35.25" hidden="1" customHeight="1">
      <c r="A303" s="59" t="s">
        <v>202</v>
      </c>
      <c r="B303" s="56" t="s">
        <v>22</v>
      </c>
      <c r="C303" s="56" t="s">
        <v>61</v>
      </c>
      <c r="D303" s="56" t="s">
        <v>121</v>
      </c>
      <c r="E303" s="56" t="s">
        <v>73</v>
      </c>
      <c r="F303" s="82">
        <f t="shared" ref="F303:H305" si="21">F304</f>
        <v>0</v>
      </c>
      <c r="G303" s="82">
        <f t="shared" si="21"/>
        <v>1272</v>
      </c>
      <c r="H303" s="82">
        <f t="shared" si="21"/>
        <v>1272</v>
      </c>
      <c r="I303" s="82"/>
      <c r="J303" s="82">
        <f>J304</f>
        <v>0</v>
      </c>
      <c r="K303" s="71">
        <f t="shared" si="20"/>
        <v>0</v>
      </c>
    </row>
    <row r="304" spans="1:11" s="57" customFormat="1" ht="75" hidden="1" customHeight="1">
      <c r="A304" s="58" t="s">
        <v>122</v>
      </c>
      <c r="B304" s="24" t="s">
        <v>183</v>
      </c>
      <c r="C304" s="24" t="s">
        <v>61</v>
      </c>
      <c r="D304" s="24" t="s">
        <v>123</v>
      </c>
      <c r="E304" s="24" t="s">
        <v>73</v>
      </c>
      <c r="F304" s="87">
        <f t="shared" si="21"/>
        <v>0</v>
      </c>
      <c r="G304" s="87">
        <f t="shared" si="21"/>
        <v>1272</v>
      </c>
      <c r="H304" s="87">
        <f t="shared" si="21"/>
        <v>1272</v>
      </c>
      <c r="I304" s="87"/>
      <c r="J304" s="87">
        <f>J305</f>
        <v>0</v>
      </c>
      <c r="K304" s="71">
        <f t="shared" si="20"/>
        <v>0</v>
      </c>
    </row>
    <row r="305" spans="1:12" s="11" customFormat="1" ht="18.75" hidden="1" customHeight="1">
      <c r="A305" s="47" t="s">
        <v>13</v>
      </c>
      <c r="B305" s="3" t="s">
        <v>22</v>
      </c>
      <c r="C305" s="3" t="s">
        <v>61</v>
      </c>
      <c r="D305" s="3" t="s">
        <v>126</v>
      </c>
      <c r="E305" s="3" t="s">
        <v>73</v>
      </c>
      <c r="F305" s="86">
        <f t="shared" si="21"/>
        <v>0</v>
      </c>
      <c r="G305" s="86">
        <f t="shared" si="21"/>
        <v>1272</v>
      </c>
      <c r="H305" s="86">
        <f t="shared" si="21"/>
        <v>1272</v>
      </c>
      <c r="I305" s="86"/>
      <c r="J305" s="86">
        <f>J306</f>
        <v>0</v>
      </c>
      <c r="K305" s="71">
        <f t="shared" si="20"/>
        <v>0</v>
      </c>
    </row>
    <row r="306" spans="1:12" s="11" customFormat="1" ht="30.75" hidden="1" customHeight="1">
      <c r="A306" s="47" t="s">
        <v>127</v>
      </c>
      <c r="B306" s="3" t="s">
        <v>22</v>
      </c>
      <c r="C306" s="3" t="s">
        <v>61</v>
      </c>
      <c r="D306" s="3" t="s">
        <v>126</v>
      </c>
      <c r="E306" s="3" t="s">
        <v>129</v>
      </c>
      <c r="F306" s="86"/>
      <c r="G306" s="86">
        <v>1272</v>
      </c>
      <c r="H306" s="86">
        <v>1272</v>
      </c>
      <c r="I306" s="86"/>
      <c r="J306" s="86"/>
      <c r="K306" s="71">
        <f t="shared" si="20"/>
        <v>0</v>
      </c>
    </row>
    <row r="307" spans="1:12" s="9" customFormat="1" ht="18.75" hidden="1" customHeight="1">
      <c r="A307" s="46"/>
      <c r="B307" s="23"/>
      <c r="C307" s="23"/>
      <c r="D307" s="23"/>
      <c r="E307" s="23"/>
      <c r="F307" s="73"/>
      <c r="G307" s="73"/>
      <c r="H307" s="71"/>
      <c r="I307" s="71"/>
      <c r="J307" s="71"/>
      <c r="K307" s="71">
        <f t="shared" si="20"/>
        <v>0</v>
      </c>
    </row>
    <row r="308" spans="1:12" s="9" customFormat="1" ht="18.75" hidden="1" customHeight="1">
      <c r="A308" s="46"/>
      <c r="B308" s="23"/>
      <c r="C308" s="23"/>
      <c r="D308" s="23"/>
      <c r="E308" s="23"/>
      <c r="F308" s="73"/>
      <c r="G308" s="73"/>
      <c r="H308" s="71"/>
      <c r="I308" s="71"/>
      <c r="J308" s="71"/>
      <c r="K308" s="71">
        <f t="shared" si="20"/>
        <v>0</v>
      </c>
    </row>
    <row r="309" spans="1:12" s="9" customFormat="1" ht="18.75" hidden="1" customHeight="1">
      <c r="A309" s="46"/>
      <c r="B309" s="23"/>
      <c r="C309" s="23"/>
      <c r="D309" s="23"/>
      <c r="E309" s="23"/>
      <c r="F309" s="73"/>
      <c r="G309" s="73"/>
      <c r="H309" s="71"/>
      <c r="I309" s="71"/>
      <c r="J309" s="71"/>
      <c r="K309" s="71">
        <f t="shared" si="20"/>
        <v>0</v>
      </c>
    </row>
    <row r="310" spans="1:12" s="9" customFormat="1" ht="18.75" hidden="1" customHeight="1">
      <c r="A310" s="46"/>
      <c r="B310" s="23"/>
      <c r="C310" s="23"/>
      <c r="D310" s="23"/>
      <c r="E310" s="23"/>
      <c r="F310" s="73"/>
      <c r="G310" s="73"/>
      <c r="H310" s="71"/>
      <c r="I310" s="71"/>
      <c r="J310" s="71"/>
      <c r="K310" s="71">
        <f t="shared" si="20"/>
        <v>0</v>
      </c>
    </row>
    <row r="311" spans="1:12" ht="15" hidden="1">
      <c r="A311" s="18" t="s">
        <v>49</v>
      </c>
      <c r="B311" s="19">
        <v>11</v>
      </c>
      <c r="C311" s="19" t="s">
        <v>52</v>
      </c>
      <c r="D311" s="19" t="s">
        <v>121</v>
      </c>
      <c r="E311" s="19" t="s">
        <v>73</v>
      </c>
      <c r="F311" s="83">
        <f>F312+F317</f>
        <v>0</v>
      </c>
      <c r="G311" s="83">
        <f>G312+G317</f>
        <v>0</v>
      </c>
      <c r="H311" s="83">
        <f>H312+H317</f>
        <v>0</v>
      </c>
      <c r="I311" s="83"/>
      <c r="J311" s="83">
        <f>J312+J317</f>
        <v>0</v>
      </c>
      <c r="K311" s="71">
        <f t="shared" si="20"/>
        <v>0</v>
      </c>
    </row>
    <row r="312" spans="1:12" ht="30.75" hidden="1" customHeight="1">
      <c r="A312" s="16" t="s">
        <v>203</v>
      </c>
      <c r="B312" s="3">
        <v>11</v>
      </c>
      <c r="C312" s="3" t="s">
        <v>10</v>
      </c>
      <c r="D312" s="3" t="s">
        <v>121</v>
      </c>
      <c r="E312" s="3" t="s">
        <v>73</v>
      </c>
      <c r="F312" s="80">
        <f>F313</f>
        <v>0</v>
      </c>
      <c r="G312" s="80">
        <f>G313</f>
        <v>0</v>
      </c>
      <c r="H312" s="80">
        <f>H313</f>
        <v>0</v>
      </c>
      <c r="I312" s="80"/>
      <c r="J312" s="80">
        <f>J313</f>
        <v>0</v>
      </c>
      <c r="K312" s="71">
        <f t="shared" si="20"/>
        <v>0</v>
      </c>
    </row>
    <row r="313" spans="1:12" s="51" customFormat="1" ht="24" hidden="1" customHeight="1">
      <c r="A313" s="30" t="s">
        <v>204</v>
      </c>
      <c r="B313" s="39" t="s">
        <v>26</v>
      </c>
      <c r="C313" s="39" t="s">
        <v>10</v>
      </c>
      <c r="D313" s="39" t="s">
        <v>205</v>
      </c>
      <c r="E313" s="39" t="s">
        <v>73</v>
      </c>
      <c r="F313" s="86">
        <f>F314</f>
        <v>0</v>
      </c>
      <c r="G313" s="86">
        <f>G314+G315</f>
        <v>0</v>
      </c>
      <c r="H313" s="86">
        <f>H314+H315</f>
        <v>0</v>
      </c>
      <c r="I313" s="86"/>
      <c r="J313" s="86">
        <f>J314+J315</f>
        <v>0</v>
      </c>
      <c r="K313" s="71">
        <f t="shared" si="20"/>
        <v>0</v>
      </c>
    </row>
    <row r="314" spans="1:12" s="7" customFormat="1" ht="21.75" hidden="1" customHeight="1">
      <c r="A314" s="17" t="s">
        <v>204</v>
      </c>
      <c r="B314" s="5" t="s">
        <v>26</v>
      </c>
      <c r="C314" s="5" t="s">
        <v>10</v>
      </c>
      <c r="D314" s="5" t="s">
        <v>206</v>
      </c>
      <c r="E314" s="5" t="s">
        <v>73</v>
      </c>
      <c r="F314" s="80">
        <f>F315</f>
        <v>0</v>
      </c>
      <c r="G314" s="80"/>
      <c r="H314" s="80"/>
      <c r="I314" s="80"/>
      <c r="J314" s="80"/>
      <c r="K314" s="71">
        <f t="shared" si="20"/>
        <v>0</v>
      </c>
    </row>
    <row r="315" spans="1:12" s="62" customFormat="1" ht="51" hidden="1" customHeight="1">
      <c r="A315" s="53" t="s">
        <v>208</v>
      </c>
      <c r="B315" s="54" t="s">
        <v>26</v>
      </c>
      <c r="C315" s="54" t="s">
        <v>10</v>
      </c>
      <c r="D315" s="54" t="s">
        <v>209</v>
      </c>
      <c r="E315" s="54" t="s">
        <v>73</v>
      </c>
      <c r="F315" s="82">
        <f>F316</f>
        <v>0</v>
      </c>
      <c r="G315" s="82"/>
      <c r="H315" s="82"/>
      <c r="I315" s="82"/>
      <c r="J315" s="82"/>
      <c r="K315" s="71">
        <f t="shared" si="20"/>
        <v>0</v>
      </c>
    </row>
    <row r="316" spans="1:12" s="51" customFormat="1" ht="21" hidden="1" customHeight="1">
      <c r="A316" s="33" t="s">
        <v>207</v>
      </c>
      <c r="B316" s="10" t="s">
        <v>26</v>
      </c>
      <c r="C316" s="10" t="s">
        <v>10</v>
      </c>
      <c r="D316" s="10" t="s">
        <v>209</v>
      </c>
      <c r="E316" s="10" t="s">
        <v>210</v>
      </c>
      <c r="F316" s="86"/>
      <c r="G316" s="86"/>
      <c r="H316" s="86"/>
      <c r="I316" s="86"/>
      <c r="J316" s="86"/>
      <c r="K316" s="71">
        <f t="shared" si="20"/>
        <v>0</v>
      </c>
    </row>
    <row r="317" spans="1:12" s="62" customFormat="1" ht="53.25" hidden="1" customHeight="1">
      <c r="A317" s="63" t="s">
        <v>211</v>
      </c>
      <c r="B317" s="64" t="s">
        <v>26</v>
      </c>
      <c r="C317" s="64" t="s">
        <v>63</v>
      </c>
      <c r="D317" s="64" t="s">
        <v>121</v>
      </c>
      <c r="E317" s="64" t="s">
        <v>73</v>
      </c>
      <c r="F317" s="82">
        <f>F318</f>
        <v>0</v>
      </c>
      <c r="G317" s="82">
        <f>G318</f>
        <v>0</v>
      </c>
      <c r="H317" s="82">
        <f>H318</f>
        <v>0</v>
      </c>
      <c r="I317" s="82"/>
      <c r="J317" s="82">
        <f>J318</f>
        <v>0</v>
      </c>
      <c r="K317" s="71">
        <f t="shared" si="20"/>
        <v>0</v>
      </c>
    </row>
    <row r="318" spans="1:12" s="51" customFormat="1" ht="29.25" hidden="1" customHeight="1">
      <c r="A318" s="30" t="s">
        <v>11</v>
      </c>
      <c r="B318" s="39" t="s">
        <v>26</v>
      </c>
      <c r="C318" s="39" t="s">
        <v>63</v>
      </c>
      <c r="D318" s="39" t="s">
        <v>212</v>
      </c>
      <c r="E318" s="39" t="s">
        <v>73</v>
      </c>
      <c r="F318" s="86">
        <f>F319+F321</f>
        <v>0</v>
      </c>
      <c r="G318" s="86">
        <f>G319+G321</f>
        <v>0</v>
      </c>
      <c r="H318" s="86">
        <f>H319+H321</f>
        <v>0</v>
      </c>
      <c r="I318" s="86"/>
      <c r="J318" s="86">
        <f>J319+J321</f>
        <v>0</v>
      </c>
      <c r="K318" s="71">
        <f t="shared" si="20"/>
        <v>0</v>
      </c>
    </row>
    <row r="319" spans="1:12" s="51" customFormat="1" ht="48" hidden="1" customHeight="1">
      <c r="A319" s="33" t="s">
        <v>213</v>
      </c>
      <c r="B319" s="10" t="s">
        <v>26</v>
      </c>
      <c r="C319" s="10" t="s">
        <v>63</v>
      </c>
      <c r="D319" s="10" t="s">
        <v>214</v>
      </c>
      <c r="E319" s="10" t="s">
        <v>73</v>
      </c>
      <c r="F319" s="86">
        <f>F320</f>
        <v>0</v>
      </c>
      <c r="G319" s="86">
        <f>G320</f>
        <v>0</v>
      </c>
      <c r="H319" s="86">
        <f>H320</f>
        <v>0</v>
      </c>
      <c r="I319" s="86"/>
      <c r="J319" s="86">
        <f>J320</f>
        <v>0</v>
      </c>
      <c r="K319" s="71">
        <f t="shared" si="20"/>
        <v>0</v>
      </c>
      <c r="L319" s="65"/>
    </row>
    <row r="320" spans="1:12" s="7" customFormat="1" ht="17.25" hidden="1" customHeight="1">
      <c r="A320" s="17" t="s">
        <v>97</v>
      </c>
      <c r="B320" s="5" t="s">
        <v>26</v>
      </c>
      <c r="C320" s="5" t="s">
        <v>63</v>
      </c>
      <c r="D320" s="5" t="s">
        <v>214</v>
      </c>
      <c r="E320" s="5" t="s">
        <v>215</v>
      </c>
      <c r="F320" s="80"/>
      <c r="G320" s="80"/>
      <c r="H320" s="71">
        <f>F320+G320</f>
        <v>0</v>
      </c>
      <c r="I320" s="71"/>
      <c r="J320" s="71"/>
      <c r="K320" s="71">
        <f t="shared" si="20"/>
        <v>0</v>
      </c>
    </row>
    <row r="321" spans="1:11" s="51" customFormat="1" ht="30" hidden="1" customHeight="1">
      <c r="A321" s="33" t="s">
        <v>216</v>
      </c>
      <c r="B321" s="10" t="s">
        <v>26</v>
      </c>
      <c r="C321" s="10" t="s">
        <v>63</v>
      </c>
      <c r="D321" s="10" t="s">
        <v>217</v>
      </c>
      <c r="E321" s="10" t="s">
        <v>73</v>
      </c>
      <c r="F321" s="86">
        <f>F322</f>
        <v>0</v>
      </c>
      <c r="G321" s="86">
        <f>G322</f>
        <v>0</v>
      </c>
      <c r="H321" s="86">
        <f>H322</f>
        <v>0</v>
      </c>
      <c r="I321" s="86"/>
      <c r="J321" s="86">
        <f>J322</f>
        <v>0</v>
      </c>
      <c r="K321" s="71">
        <f t="shared" si="20"/>
        <v>0</v>
      </c>
    </row>
    <row r="322" spans="1:11" s="51" customFormat="1" ht="17.25" hidden="1" customHeight="1">
      <c r="A322" s="30" t="s">
        <v>97</v>
      </c>
      <c r="B322" s="39" t="s">
        <v>26</v>
      </c>
      <c r="C322" s="39" t="s">
        <v>63</v>
      </c>
      <c r="D322" s="39" t="s">
        <v>217</v>
      </c>
      <c r="E322" s="39" t="s">
        <v>215</v>
      </c>
      <c r="F322" s="86"/>
      <c r="G322" s="86"/>
      <c r="H322" s="81"/>
      <c r="I322" s="81"/>
      <c r="J322" s="81"/>
      <c r="K322" s="71">
        <f t="shared" si="20"/>
        <v>0</v>
      </c>
    </row>
    <row r="323" spans="1:11" s="51" customFormat="1" ht="30" customHeight="1">
      <c r="A323" s="30" t="s">
        <v>300</v>
      </c>
      <c r="B323" s="39" t="s">
        <v>22</v>
      </c>
      <c r="C323" s="39" t="s">
        <v>10</v>
      </c>
      <c r="D323" s="20" t="s">
        <v>301</v>
      </c>
      <c r="E323" s="39" t="s">
        <v>299</v>
      </c>
      <c r="F323" s="86">
        <v>35</v>
      </c>
      <c r="G323" s="86"/>
      <c r="H323" s="81"/>
      <c r="I323" s="81"/>
      <c r="J323" s="81"/>
      <c r="K323" s="71">
        <v>35</v>
      </c>
    </row>
    <row r="324" spans="1:11" ht="15">
      <c r="A324" s="18" t="s">
        <v>51</v>
      </c>
      <c r="B324" s="19" t="s">
        <v>52</v>
      </c>
      <c r="C324" s="19" t="s">
        <v>52</v>
      </c>
      <c r="D324" s="19" t="s">
        <v>110</v>
      </c>
      <c r="E324" s="19" t="s">
        <v>73</v>
      </c>
      <c r="F324" s="91">
        <v>1857.3</v>
      </c>
      <c r="G324" s="91" t="e">
        <f>G12+G66+G83+G131+G152+G189+G217+G264+G311+G75</f>
        <v>#REF!</v>
      </c>
      <c r="H324" s="91" t="e">
        <f>H12+H66+H83+H131+H152+H189+H217+H264+H311+H75</f>
        <v>#REF!</v>
      </c>
      <c r="I324" s="91"/>
      <c r="J324" s="91"/>
      <c r="K324" s="71">
        <v>1857.3</v>
      </c>
    </row>
    <row r="325" spans="1:11" s="7" customFormat="1">
      <c r="F325" s="8"/>
      <c r="G325" s="8"/>
      <c r="H325" s="8"/>
      <c r="I325" s="8"/>
      <c r="J325" s="8"/>
      <c r="K325" s="8">
        <f t="shared" si="20"/>
        <v>0</v>
      </c>
    </row>
    <row r="326" spans="1:11" s="7" customFormat="1">
      <c r="F326" s="8"/>
      <c r="G326" s="8"/>
      <c r="H326" s="8"/>
      <c r="I326" s="8"/>
      <c r="J326" s="8"/>
      <c r="K326" s="8"/>
    </row>
    <row r="327" spans="1:11" s="7" customFormat="1"/>
    <row r="328" spans="1:11" s="7" customFormat="1"/>
    <row r="329" spans="1:11" s="7" customFormat="1"/>
    <row r="330" spans="1:11" s="7" customFormat="1"/>
    <row r="331" spans="1:11" s="7" customFormat="1"/>
    <row r="332" spans="1:11" s="7" customFormat="1"/>
    <row r="333" spans="1:11" s="7" customFormat="1"/>
    <row r="334" spans="1:11" s="7" customFormat="1"/>
    <row r="335" spans="1:11" s="7" customFormat="1"/>
    <row r="336" spans="1:11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</sheetData>
  <autoFilter ref="A12:F324"/>
  <mergeCells count="14"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</mergeCells>
  <phoneticPr fontId="3" type="noConversion"/>
  <pageMargins left="0.84" right="0.31" top="0.51" bottom="0.33" header="0.26" footer="0.31"/>
  <pageSetup paperSize="9" scale="78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Жерн.2016-17)</vt:lpstr>
      <vt:lpstr>Жерн.2015</vt:lpstr>
      <vt:lpstr>Жерн.2015!Заголовки_для_печати</vt:lpstr>
      <vt:lpstr>'Жерн.2016-17)'!Заголовки_для_печати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2014-11-24T10:05:17Z</cp:lastPrinted>
  <dcterms:created xsi:type="dcterms:W3CDTF">2004-10-22T12:47:09Z</dcterms:created>
  <dcterms:modified xsi:type="dcterms:W3CDTF">2014-12-17T12:21:37Z</dcterms:modified>
</cp:coreProperties>
</file>